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JBC01\Desktop\2020会員登録申請書フォーム\"/>
    </mc:Choice>
  </mc:AlternateContent>
  <bookViews>
    <workbookView xWindow="600" yWindow="135" windowWidth="19395" windowHeight="7800"/>
  </bookViews>
  <sheets>
    <sheet name="使い方" sheetId="8" r:id="rId1"/>
    <sheet name="様式C-1(プリント用)" sheetId="6" r:id="rId2"/>
    <sheet name="様式C-1(データ出力用)" sheetId="4" r:id="rId3"/>
    <sheet name="様式C-1(入力用)" sheetId="2" r:id="rId4"/>
    <sheet name="業種№" sheetId="3" r:id="rId5"/>
  </sheets>
  <definedNames>
    <definedName name="_xlnm.Print_Area" localSheetId="2">'様式C-1(データ出力用)'!$B$1:$AS$29</definedName>
    <definedName name="_xlnm.Print_Area" localSheetId="3">'様式C-1(入力用)'!$A$1:$O$42</definedName>
  </definedNames>
  <calcPr calcId="162913" iterate="1"/>
</workbook>
</file>

<file path=xl/calcChain.xml><?xml version="1.0" encoding="utf-8"?>
<calcChain xmlns="http://schemas.openxmlformats.org/spreadsheetml/2006/main">
  <c r="K4" i="2" l="1"/>
  <c r="K3" i="2"/>
  <c r="L17" i="4" l="1"/>
  <c r="F16" i="4"/>
  <c r="F14" i="4"/>
  <c r="K15" i="4"/>
  <c r="M13" i="4"/>
  <c r="F13" i="4"/>
  <c r="M12" i="4"/>
  <c r="F12" i="4"/>
  <c r="K11" i="4"/>
  <c r="F10" i="4"/>
  <c r="G9" i="4"/>
  <c r="F8" i="4"/>
  <c r="M7" i="4"/>
  <c r="M6" i="4"/>
  <c r="M5" i="4"/>
  <c r="K5" i="2" l="1"/>
  <c r="K6" i="2"/>
  <c r="K7" i="2"/>
  <c r="K17" i="2" l="1"/>
  <c r="K2" i="2"/>
  <c r="K42" i="2"/>
  <c r="K41" i="2"/>
  <c r="K40" i="2"/>
  <c r="K39" i="2"/>
  <c r="K38" i="2"/>
  <c r="K37" i="2"/>
  <c r="K36" i="2"/>
  <c r="K35" i="2"/>
  <c r="K34" i="2"/>
  <c r="K33" i="2"/>
  <c r="K32" i="2"/>
  <c r="K31" i="2"/>
  <c r="K30" i="2"/>
  <c r="K29" i="2"/>
  <c r="K28" i="2"/>
  <c r="K27" i="2"/>
  <c r="K26" i="2"/>
  <c r="K25" i="2"/>
  <c r="K24" i="2"/>
  <c r="K23" i="2"/>
  <c r="K22" i="2"/>
  <c r="K21" i="2"/>
  <c r="K20" i="2"/>
  <c r="K19" i="2"/>
  <c r="K18" i="2"/>
  <c r="K16" i="2"/>
  <c r="K15" i="2"/>
  <c r="K14" i="2"/>
  <c r="K13" i="2"/>
  <c r="K12" i="2"/>
  <c r="K11" i="2"/>
  <c r="K10" i="2"/>
  <c r="K9" i="2"/>
  <c r="K8" i="2"/>
  <c r="AQ7" i="4"/>
  <c r="AB7" i="4"/>
  <c r="F9" i="6"/>
  <c r="AJ12" i="4"/>
  <c r="AA17" i="4"/>
  <c r="Z15" i="4"/>
  <c r="U16" i="4"/>
  <c r="U14" i="4"/>
  <c r="AJ13" i="4"/>
  <c r="AQ12" i="4"/>
  <c r="AO11" i="4"/>
  <c r="U10" i="4"/>
  <c r="V9" i="4"/>
  <c r="AJ8" i="4"/>
  <c r="AB6" i="4"/>
  <c r="AQ5" i="4"/>
  <c r="AQ13" i="4"/>
  <c r="AK9" i="4" l="1"/>
  <c r="AQ6" i="4"/>
  <c r="AP17" i="4"/>
  <c r="Z11" i="4"/>
  <c r="U13" i="4"/>
  <c r="AJ16" i="4"/>
  <c r="AB12" i="4"/>
  <c r="AB5" i="4"/>
  <c r="AJ14" i="4"/>
  <c r="U8" i="4"/>
  <c r="AB13" i="4"/>
  <c r="AO15" i="4"/>
  <c r="U12" i="4"/>
  <c r="AJ10" i="4"/>
</calcChain>
</file>

<file path=xl/comments1.xml><?xml version="1.0" encoding="utf-8"?>
<comments xmlns="http://schemas.openxmlformats.org/spreadsheetml/2006/main">
  <authors>
    <author>koshigoe</author>
  </authors>
  <commentList>
    <comment ref="J2" authorId="0" shapeId="0">
      <text>
        <r>
          <rPr>
            <b/>
            <sz val="9"/>
            <color indexed="81"/>
            <rFont val="ＭＳ Ｐゴシック"/>
            <family val="3"/>
            <charset val="128"/>
          </rPr>
          <t>業種はプルダウンメニューより選択してください。</t>
        </r>
      </text>
    </comment>
    <comment ref="J3" authorId="0" shapeId="0">
      <text>
        <r>
          <rPr>
            <b/>
            <sz val="9"/>
            <color indexed="81"/>
            <rFont val="ＭＳ Ｐゴシック"/>
            <family val="3"/>
            <charset val="128"/>
          </rPr>
          <t>業種はプルダウンメニューより選択してください。</t>
        </r>
      </text>
    </comment>
    <comment ref="J4" authorId="0" shapeId="0">
      <text>
        <r>
          <rPr>
            <b/>
            <sz val="9"/>
            <color indexed="81"/>
            <rFont val="ＭＳ Ｐゴシック"/>
            <family val="3"/>
            <charset val="128"/>
          </rPr>
          <t>業種はプルダウンメニューより選択してください。</t>
        </r>
      </text>
    </comment>
    <comment ref="J5" authorId="0" shapeId="0">
      <text>
        <r>
          <rPr>
            <b/>
            <sz val="9"/>
            <color indexed="81"/>
            <rFont val="ＭＳ Ｐゴシック"/>
            <family val="3"/>
            <charset val="128"/>
          </rPr>
          <t>業種はプルダウンメニューより選択してください。</t>
        </r>
      </text>
    </comment>
    <comment ref="J6" authorId="0" shapeId="0">
      <text>
        <r>
          <rPr>
            <b/>
            <sz val="9"/>
            <color indexed="81"/>
            <rFont val="ＭＳ Ｐゴシック"/>
            <family val="3"/>
            <charset val="128"/>
          </rPr>
          <t>業種はプルダウンメニューより選択してください。</t>
        </r>
      </text>
    </comment>
    <comment ref="J7" authorId="0" shapeId="0">
      <text>
        <r>
          <rPr>
            <b/>
            <sz val="9"/>
            <color indexed="81"/>
            <rFont val="ＭＳ Ｐゴシック"/>
            <family val="3"/>
            <charset val="128"/>
          </rPr>
          <t>業種はプルダウンメニューより選択してください。</t>
        </r>
      </text>
    </comment>
    <comment ref="J8" authorId="0" shapeId="0">
      <text>
        <r>
          <rPr>
            <b/>
            <sz val="9"/>
            <color indexed="81"/>
            <rFont val="ＭＳ Ｐゴシック"/>
            <family val="3"/>
            <charset val="128"/>
          </rPr>
          <t>業種はプルダウンメニューより選択してください。</t>
        </r>
      </text>
    </comment>
    <comment ref="J9" authorId="0" shapeId="0">
      <text>
        <r>
          <rPr>
            <b/>
            <sz val="9"/>
            <color indexed="81"/>
            <rFont val="ＭＳ Ｐゴシック"/>
            <family val="3"/>
            <charset val="128"/>
          </rPr>
          <t>業種はプルダウンメニューより選択してください。</t>
        </r>
      </text>
    </comment>
    <comment ref="J10" authorId="0" shapeId="0">
      <text>
        <r>
          <rPr>
            <b/>
            <sz val="9"/>
            <color indexed="81"/>
            <rFont val="ＭＳ Ｐゴシック"/>
            <family val="3"/>
            <charset val="128"/>
          </rPr>
          <t>業種はプルダウンメニューより選択してください。</t>
        </r>
      </text>
    </comment>
    <comment ref="J11" authorId="0" shapeId="0">
      <text>
        <r>
          <rPr>
            <b/>
            <sz val="9"/>
            <color indexed="81"/>
            <rFont val="ＭＳ Ｐゴシック"/>
            <family val="3"/>
            <charset val="128"/>
          </rPr>
          <t>業種はプルダウンメニューより選択してください。</t>
        </r>
      </text>
    </comment>
    <comment ref="J12" authorId="0" shapeId="0">
      <text>
        <r>
          <rPr>
            <b/>
            <sz val="9"/>
            <color indexed="81"/>
            <rFont val="ＭＳ Ｐゴシック"/>
            <family val="3"/>
            <charset val="128"/>
          </rPr>
          <t>業種はプルダウンメニューより選択してください。</t>
        </r>
      </text>
    </comment>
    <comment ref="J13" authorId="0" shapeId="0">
      <text>
        <r>
          <rPr>
            <b/>
            <sz val="9"/>
            <color indexed="81"/>
            <rFont val="ＭＳ Ｐゴシック"/>
            <family val="3"/>
            <charset val="128"/>
          </rPr>
          <t>業種はプルダウンメニューより選択してください。</t>
        </r>
      </text>
    </comment>
    <comment ref="J14" authorId="0" shapeId="0">
      <text>
        <r>
          <rPr>
            <b/>
            <sz val="9"/>
            <color indexed="81"/>
            <rFont val="ＭＳ Ｐゴシック"/>
            <family val="3"/>
            <charset val="128"/>
          </rPr>
          <t>業種はプルダウンメニューより選択してください。</t>
        </r>
      </text>
    </comment>
    <comment ref="J15" authorId="0" shapeId="0">
      <text>
        <r>
          <rPr>
            <b/>
            <sz val="9"/>
            <color indexed="81"/>
            <rFont val="ＭＳ Ｐゴシック"/>
            <family val="3"/>
            <charset val="128"/>
          </rPr>
          <t>業種はプルダウンメニューより選択してください。</t>
        </r>
      </text>
    </comment>
    <comment ref="J16" authorId="0" shapeId="0">
      <text>
        <r>
          <rPr>
            <b/>
            <sz val="9"/>
            <color indexed="81"/>
            <rFont val="ＭＳ Ｐゴシック"/>
            <family val="3"/>
            <charset val="128"/>
          </rPr>
          <t>業種はプルダウンメニューより選択してください。</t>
        </r>
      </text>
    </comment>
    <comment ref="J17" authorId="0" shapeId="0">
      <text>
        <r>
          <rPr>
            <b/>
            <sz val="9"/>
            <color indexed="81"/>
            <rFont val="ＭＳ Ｐゴシック"/>
            <family val="3"/>
            <charset val="128"/>
          </rPr>
          <t>業種はプルダウンメニューより選択してください。</t>
        </r>
      </text>
    </comment>
    <comment ref="J18" authorId="0" shapeId="0">
      <text>
        <r>
          <rPr>
            <b/>
            <sz val="9"/>
            <color indexed="81"/>
            <rFont val="ＭＳ Ｐゴシック"/>
            <family val="3"/>
            <charset val="128"/>
          </rPr>
          <t>業種はプルダウンメニューより選択してください。</t>
        </r>
      </text>
    </comment>
    <comment ref="J19" authorId="0" shapeId="0">
      <text>
        <r>
          <rPr>
            <b/>
            <sz val="9"/>
            <color indexed="81"/>
            <rFont val="ＭＳ Ｐゴシック"/>
            <family val="3"/>
            <charset val="128"/>
          </rPr>
          <t>業種はプルダウンメニューより選択してください。</t>
        </r>
      </text>
    </comment>
    <comment ref="J20" authorId="0" shapeId="0">
      <text>
        <r>
          <rPr>
            <b/>
            <sz val="9"/>
            <color indexed="81"/>
            <rFont val="ＭＳ Ｐゴシック"/>
            <family val="3"/>
            <charset val="128"/>
          </rPr>
          <t>業種はプルダウンメニューより選択してください。</t>
        </r>
      </text>
    </comment>
    <comment ref="J21" authorId="0" shapeId="0">
      <text>
        <r>
          <rPr>
            <b/>
            <sz val="9"/>
            <color indexed="81"/>
            <rFont val="ＭＳ Ｐゴシック"/>
            <family val="3"/>
            <charset val="128"/>
          </rPr>
          <t>業種はプルダウンメニューより選択してください。</t>
        </r>
      </text>
    </comment>
    <comment ref="J22" authorId="0" shapeId="0">
      <text>
        <r>
          <rPr>
            <b/>
            <sz val="9"/>
            <color indexed="81"/>
            <rFont val="ＭＳ Ｐゴシック"/>
            <family val="3"/>
            <charset val="128"/>
          </rPr>
          <t>業種はプルダウンメニューより選択してください。</t>
        </r>
      </text>
    </comment>
    <comment ref="J23" authorId="0" shapeId="0">
      <text>
        <r>
          <rPr>
            <b/>
            <sz val="9"/>
            <color indexed="81"/>
            <rFont val="ＭＳ Ｐゴシック"/>
            <family val="3"/>
            <charset val="128"/>
          </rPr>
          <t>業種はプルダウンメニューより選択してください。</t>
        </r>
      </text>
    </comment>
    <comment ref="J24" authorId="0" shapeId="0">
      <text>
        <r>
          <rPr>
            <b/>
            <sz val="9"/>
            <color indexed="81"/>
            <rFont val="ＭＳ Ｐゴシック"/>
            <family val="3"/>
            <charset val="128"/>
          </rPr>
          <t>業種はプルダウンメニューより選択してください。</t>
        </r>
      </text>
    </comment>
    <comment ref="J25" authorId="0" shapeId="0">
      <text>
        <r>
          <rPr>
            <b/>
            <sz val="9"/>
            <color indexed="81"/>
            <rFont val="ＭＳ Ｐゴシック"/>
            <family val="3"/>
            <charset val="128"/>
          </rPr>
          <t>業種はプルダウンメニューより選択してください。</t>
        </r>
      </text>
    </comment>
    <comment ref="J26" authorId="0" shapeId="0">
      <text>
        <r>
          <rPr>
            <b/>
            <sz val="9"/>
            <color indexed="81"/>
            <rFont val="ＭＳ Ｐゴシック"/>
            <family val="3"/>
            <charset val="128"/>
          </rPr>
          <t>業種はプルダウンメニューより選択してください。</t>
        </r>
      </text>
    </comment>
    <comment ref="J27" authorId="0" shapeId="0">
      <text>
        <r>
          <rPr>
            <b/>
            <sz val="9"/>
            <color indexed="81"/>
            <rFont val="ＭＳ Ｐゴシック"/>
            <family val="3"/>
            <charset val="128"/>
          </rPr>
          <t>業種はプルダウンメニューより選択してください。</t>
        </r>
      </text>
    </comment>
    <comment ref="J28" authorId="0" shapeId="0">
      <text>
        <r>
          <rPr>
            <b/>
            <sz val="9"/>
            <color indexed="81"/>
            <rFont val="ＭＳ Ｐゴシック"/>
            <family val="3"/>
            <charset val="128"/>
          </rPr>
          <t>業種はプルダウンメニューより選択してください。</t>
        </r>
      </text>
    </comment>
    <comment ref="J29" authorId="0" shapeId="0">
      <text>
        <r>
          <rPr>
            <b/>
            <sz val="9"/>
            <color indexed="81"/>
            <rFont val="ＭＳ Ｐゴシック"/>
            <family val="3"/>
            <charset val="128"/>
          </rPr>
          <t>業種はプルダウンメニューより選択してください。</t>
        </r>
      </text>
    </comment>
    <comment ref="J30" authorId="0" shapeId="0">
      <text>
        <r>
          <rPr>
            <b/>
            <sz val="9"/>
            <color indexed="81"/>
            <rFont val="ＭＳ Ｐゴシック"/>
            <family val="3"/>
            <charset val="128"/>
          </rPr>
          <t>業種はプルダウンメニューより選択してください。</t>
        </r>
      </text>
    </comment>
    <comment ref="J31" authorId="0" shapeId="0">
      <text>
        <r>
          <rPr>
            <b/>
            <sz val="9"/>
            <color indexed="81"/>
            <rFont val="ＭＳ Ｐゴシック"/>
            <family val="3"/>
            <charset val="128"/>
          </rPr>
          <t>業種はプルダウンメニューより選択してください。</t>
        </r>
      </text>
    </comment>
    <comment ref="J32" authorId="0" shapeId="0">
      <text>
        <r>
          <rPr>
            <b/>
            <sz val="9"/>
            <color indexed="81"/>
            <rFont val="ＭＳ Ｐゴシック"/>
            <family val="3"/>
            <charset val="128"/>
          </rPr>
          <t>業種はプルダウンメニューより選択してください。</t>
        </r>
      </text>
    </comment>
    <comment ref="J33" authorId="0" shapeId="0">
      <text>
        <r>
          <rPr>
            <b/>
            <sz val="9"/>
            <color indexed="81"/>
            <rFont val="ＭＳ Ｐゴシック"/>
            <family val="3"/>
            <charset val="128"/>
          </rPr>
          <t>業種はプルダウンメニューより選択してください。</t>
        </r>
      </text>
    </comment>
    <comment ref="J34" authorId="0" shapeId="0">
      <text>
        <r>
          <rPr>
            <b/>
            <sz val="9"/>
            <color indexed="81"/>
            <rFont val="ＭＳ Ｐゴシック"/>
            <family val="3"/>
            <charset val="128"/>
          </rPr>
          <t>業種はプルダウンメニューより選択してください。</t>
        </r>
      </text>
    </comment>
    <comment ref="J35" authorId="0" shapeId="0">
      <text>
        <r>
          <rPr>
            <b/>
            <sz val="9"/>
            <color indexed="81"/>
            <rFont val="ＭＳ Ｐゴシック"/>
            <family val="3"/>
            <charset val="128"/>
          </rPr>
          <t>業種はプルダウンメニューより選択してください。</t>
        </r>
      </text>
    </comment>
    <comment ref="J36" authorId="0" shapeId="0">
      <text>
        <r>
          <rPr>
            <b/>
            <sz val="9"/>
            <color indexed="81"/>
            <rFont val="ＭＳ Ｐゴシック"/>
            <family val="3"/>
            <charset val="128"/>
          </rPr>
          <t>業種はプルダウンメニューより選択してください。</t>
        </r>
      </text>
    </comment>
    <comment ref="J37" authorId="0" shapeId="0">
      <text>
        <r>
          <rPr>
            <b/>
            <sz val="9"/>
            <color indexed="81"/>
            <rFont val="ＭＳ Ｐゴシック"/>
            <family val="3"/>
            <charset val="128"/>
          </rPr>
          <t>業種はプルダウンメニューより選択してください。</t>
        </r>
      </text>
    </comment>
    <comment ref="J38" authorId="0" shapeId="0">
      <text>
        <r>
          <rPr>
            <b/>
            <sz val="9"/>
            <color indexed="81"/>
            <rFont val="ＭＳ Ｐゴシック"/>
            <family val="3"/>
            <charset val="128"/>
          </rPr>
          <t>業種はプルダウンメニューより選択してください。</t>
        </r>
      </text>
    </comment>
    <comment ref="J39" authorId="0" shapeId="0">
      <text>
        <r>
          <rPr>
            <b/>
            <sz val="9"/>
            <color indexed="81"/>
            <rFont val="ＭＳ Ｐゴシック"/>
            <family val="3"/>
            <charset val="128"/>
          </rPr>
          <t>業種はプルダウンメニューより選択してください。</t>
        </r>
      </text>
    </comment>
    <comment ref="J40" authorId="0" shapeId="0">
      <text>
        <r>
          <rPr>
            <b/>
            <sz val="9"/>
            <color indexed="81"/>
            <rFont val="ＭＳ Ｐゴシック"/>
            <family val="3"/>
            <charset val="128"/>
          </rPr>
          <t>業種はプルダウンメニューより選択してください。</t>
        </r>
      </text>
    </comment>
    <comment ref="J41" authorId="0" shapeId="0">
      <text>
        <r>
          <rPr>
            <b/>
            <sz val="9"/>
            <color indexed="81"/>
            <rFont val="ＭＳ Ｐゴシック"/>
            <family val="3"/>
            <charset val="128"/>
          </rPr>
          <t>業種はプルダウンメニューより選択してください。</t>
        </r>
      </text>
    </comment>
    <comment ref="J42" authorId="0" shapeId="0">
      <text>
        <r>
          <rPr>
            <b/>
            <sz val="9"/>
            <color indexed="81"/>
            <rFont val="ＭＳ Ｐゴシック"/>
            <family val="3"/>
            <charset val="128"/>
          </rPr>
          <t>業種はプルダウンメニューより選択してください。</t>
        </r>
      </text>
    </comment>
  </commentList>
</comments>
</file>

<file path=xl/sharedStrings.xml><?xml version="1.0" encoding="utf-8"?>
<sst xmlns="http://schemas.openxmlformats.org/spreadsheetml/2006/main" count="293" uniqueCount="140">
  <si>
    <t>様式C-1</t>
    <rPh sb="0" eb="2">
      <t>ヨウシキ</t>
    </rPh>
    <phoneticPr fontId="1"/>
  </si>
  <si>
    <t>A-協会提出用</t>
    <phoneticPr fontId="1"/>
  </si>
  <si>
    <t>実業団名</t>
    <rPh sb="0" eb="3">
      <t>ジツギョウダン</t>
    </rPh>
    <rPh sb="3" eb="4">
      <t>メイ</t>
    </rPh>
    <phoneticPr fontId="1"/>
  </si>
  <si>
    <t>〒</t>
    <phoneticPr fontId="1"/>
  </si>
  <si>
    <t>TEL</t>
    <phoneticPr fontId="1"/>
  </si>
  <si>
    <t>資本金</t>
    <rPh sb="0" eb="3">
      <t>シホンキン</t>
    </rPh>
    <phoneticPr fontId="1"/>
  </si>
  <si>
    <t>業種</t>
    <rPh sb="0" eb="2">
      <t>ギョウシュ</t>
    </rPh>
    <phoneticPr fontId="1"/>
  </si>
  <si>
    <t>従業員数</t>
    <rPh sb="0" eb="3">
      <t>ジュウギョウイン</t>
    </rPh>
    <rPh sb="3" eb="4">
      <t>スウ</t>
    </rPh>
    <phoneticPr fontId="1"/>
  </si>
  <si>
    <t>業種番号</t>
    <rPh sb="0" eb="2">
      <t>ギョウシュ</t>
    </rPh>
    <rPh sb="2" eb="4">
      <t>バンゴウ</t>
    </rPh>
    <phoneticPr fontId="1"/>
  </si>
  <si>
    <t>代表者名</t>
    <rPh sb="0" eb="3">
      <t>ダイヒョウシャ</t>
    </rPh>
    <rPh sb="3" eb="4">
      <t>メイ</t>
    </rPh>
    <phoneticPr fontId="1"/>
  </si>
  <si>
    <t>メンバー
責任者
連絡先</t>
    <rPh sb="5" eb="8">
      <t>セキニンシャ</t>
    </rPh>
    <rPh sb="9" eb="12">
      <t>レンラクサキ</t>
    </rPh>
    <phoneticPr fontId="1"/>
  </si>
  <si>
    <t>(会社)部課名</t>
    <rPh sb="1" eb="3">
      <t>カイシャ</t>
    </rPh>
    <rPh sb="4" eb="5">
      <t>ブ</t>
    </rPh>
    <rPh sb="5" eb="6">
      <t>カ</t>
    </rPh>
    <rPh sb="6" eb="7">
      <t>メイ</t>
    </rPh>
    <phoneticPr fontId="1"/>
  </si>
  <si>
    <t>TEL</t>
    <phoneticPr fontId="1"/>
  </si>
  <si>
    <t>申請年月日</t>
    <rPh sb="0" eb="2">
      <t>シンセイ</t>
    </rPh>
    <rPh sb="2" eb="5">
      <t>ネンガッピ</t>
    </rPh>
    <phoneticPr fontId="1"/>
  </si>
  <si>
    <t>　　　　年　　　月　　　日</t>
    <rPh sb="4" eb="5">
      <t>ネン</t>
    </rPh>
    <rPh sb="8" eb="9">
      <t>ツキ</t>
    </rPh>
    <rPh sb="12" eb="13">
      <t>ヒ</t>
    </rPh>
    <phoneticPr fontId="1"/>
  </si>
  <si>
    <t>㊞</t>
    <phoneticPr fontId="1"/>
  </si>
  <si>
    <t>実業団代表者
又は人事管理者</t>
    <rPh sb="0" eb="3">
      <t>ジツギョウダン</t>
    </rPh>
    <rPh sb="3" eb="6">
      <t>ダイヒョウシャ</t>
    </rPh>
    <rPh sb="7" eb="8">
      <t>マタ</t>
    </rPh>
    <rPh sb="9" eb="11">
      <t>ジンジ</t>
    </rPh>
    <rPh sb="11" eb="13">
      <t>カンリ</t>
    </rPh>
    <rPh sb="13" eb="14">
      <t>シャ</t>
    </rPh>
    <phoneticPr fontId="1"/>
  </si>
  <si>
    <t>都道府県名</t>
    <rPh sb="0" eb="4">
      <t>トドウフケン</t>
    </rPh>
    <rPh sb="4" eb="5">
      <t>メイ</t>
    </rPh>
    <phoneticPr fontId="1"/>
  </si>
  <si>
    <t>支部名</t>
    <rPh sb="0" eb="2">
      <t>シブ</t>
    </rPh>
    <rPh sb="2" eb="3">
      <t>メイ</t>
    </rPh>
    <phoneticPr fontId="1"/>
  </si>
  <si>
    <t>実業団№</t>
    <rPh sb="0" eb="3">
      <t>ジツギョウダン</t>
    </rPh>
    <phoneticPr fontId="1"/>
  </si>
  <si>
    <t>連盟承認年月日</t>
    <rPh sb="0" eb="2">
      <t>レンメイ</t>
    </rPh>
    <rPh sb="2" eb="4">
      <t>ショウニン</t>
    </rPh>
    <rPh sb="4" eb="7">
      <t>ネンガッピ</t>
    </rPh>
    <phoneticPr fontId="1"/>
  </si>
  <si>
    <t>所属団体名</t>
    <rPh sb="0" eb="2">
      <t>ショゾク</t>
    </rPh>
    <rPh sb="2" eb="4">
      <t>ダンタイ</t>
    </rPh>
    <rPh sb="4" eb="5">
      <t>メイ</t>
    </rPh>
    <phoneticPr fontId="1"/>
  </si>
  <si>
    <t>代 表 者 名</t>
    <rPh sb="0" eb="1">
      <t>ダイ</t>
    </rPh>
    <rPh sb="2" eb="3">
      <t>ヒョウ</t>
    </rPh>
    <rPh sb="4" eb="5">
      <t>シャ</t>
    </rPh>
    <rPh sb="6" eb="7">
      <t>メイ</t>
    </rPh>
    <phoneticPr fontId="1"/>
  </si>
  <si>
    <t>支　部　名</t>
    <rPh sb="0" eb="1">
      <t>シ</t>
    </rPh>
    <rPh sb="2" eb="3">
      <t>ブ</t>
    </rPh>
    <rPh sb="4" eb="5">
      <t>メイ</t>
    </rPh>
    <phoneticPr fontId="1"/>
  </si>
  <si>
    <t>趣旨目的に賛同し登録を申請いたします。
また、別紙実業団登録会員名簿記載の登録会員は、会員登録規程第8条に基づく登録資格を
有する者であることを証明します。</t>
    <rPh sb="0" eb="2">
      <t>シュシ</t>
    </rPh>
    <rPh sb="2" eb="4">
      <t>モクテキ</t>
    </rPh>
    <rPh sb="5" eb="7">
      <t>サンドウ</t>
    </rPh>
    <rPh sb="8" eb="10">
      <t>トウロク</t>
    </rPh>
    <rPh sb="11" eb="13">
      <t>シンセイ</t>
    </rPh>
    <rPh sb="23" eb="25">
      <t>ベッシ</t>
    </rPh>
    <rPh sb="25" eb="28">
      <t>ジツギョウダン</t>
    </rPh>
    <rPh sb="28" eb="30">
      <t>トウロク</t>
    </rPh>
    <rPh sb="30" eb="32">
      <t>カイイン</t>
    </rPh>
    <rPh sb="32" eb="34">
      <t>メイボ</t>
    </rPh>
    <rPh sb="34" eb="36">
      <t>キサイ</t>
    </rPh>
    <rPh sb="37" eb="39">
      <t>トウロク</t>
    </rPh>
    <rPh sb="39" eb="41">
      <t>カイイン</t>
    </rPh>
    <rPh sb="43" eb="45">
      <t>カイイン</t>
    </rPh>
    <rPh sb="45" eb="47">
      <t>トウロク</t>
    </rPh>
    <rPh sb="47" eb="49">
      <t>キテイ</t>
    </rPh>
    <rPh sb="49" eb="50">
      <t>ダイ</t>
    </rPh>
    <rPh sb="51" eb="52">
      <t>ジョウ</t>
    </rPh>
    <rPh sb="53" eb="54">
      <t>モト</t>
    </rPh>
    <rPh sb="56" eb="58">
      <t>トウロク</t>
    </rPh>
    <rPh sb="58" eb="60">
      <t>シカク</t>
    </rPh>
    <rPh sb="62" eb="63">
      <t>ユウ</t>
    </rPh>
    <rPh sb="65" eb="66">
      <t>モノ</t>
    </rPh>
    <rPh sb="72" eb="74">
      <t>ショウメイ</t>
    </rPh>
    <phoneticPr fontId="1"/>
  </si>
  <si>
    <t>人</t>
    <rPh sb="0" eb="1">
      <t>ニン</t>
    </rPh>
    <phoneticPr fontId="1"/>
  </si>
  <si>
    <r>
      <rPr>
        <sz val="14"/>
        <color indexed="8"/>
        <rFont val="ＭＳ Ｐ明朝"/>
        <family val="1"/>
        <charset val="128"/>
      </rPr>
      <t>公益財団法人　全日本ボウリング協会</t>
    </r>
    <r>
      <rPr>
        <sz val="10"/>
        <color indexed="8"/>
        <rFont val="ＭＳ Ｐ明朝"/>
        <family val="1"/>
        <charset val="128"/>
      </rPr>
      <t xml:space="preserve">
</t>
    </r>
    <r>
      <rPr>
        <sz val="16"/>
        <color indexed="8"/>
        <rFont val="ＭＳ Ｐ明朝"/>
        <family val="1"/>
        <charset val="128"/>
      </rPr>
      <t>実業団登録申請書</t>
    </r>
    <rPh sb="0" eb="2">
      <t>コウエキ</t>
    </rPh>
    <rPh sb="2" eb="4">
      <t>ザイダン</t>
    </rPh>
    <rPh sb="4" eb="6">
      <t>ホウジン</t>
    </rPh>
    <rPh sb="7" eb="10">
      <t>ゼンニホン</t>
    </rPh>
    <rPh sb="15" eb="17">
      <t>キョウカイ</t>
    </rPh>
    <rPh sb="18" eb="21">
      <t>ジツギョウダン</t>
    </rPh>
    <rPh sb="21" eb="23">
      <t>トウロク</t>
    </rPh>
    <rPh sb="23" eb="26">
      <t>シンセイショ</t>
    </rPh>
    <phoneticPr fontId="1"/>
  </si>
  <si>
    <t>実業団
所在地</t>
    <rPh sb="0" eb="3">
      <t>ジツギョウダン</t>
    </rPh>
    <rPh sb="4" eb="7">
      <t>ショザイチ</t>
    </rPh>
    <phoneticPr fontId="1"/>
  </si>
  <si>
    <t>メンバー
責任者</t>
    <rPh sb="5" eb="8">
      <t>セキニンシャ</t>
    </rPh>
    <phoneticPr fontId="1"/>
  </si>
  <si>
    <t>㊞</t>
    <phoneticPr fontId="1"/>
  </si>
  <si>
    <t>B-連盟保存用</t>
    <rPh sb="2" eb="4">
      <t>レンメイ</t>
    </rPh>
    <rPh sb="4" eb="6">
      <t>ホゾン</t>
    </rPh>
    <phoneticPr fontId="1"/>
  </si>
  <si>
    <t>実業団名</t>
    <rPh sb="0" eb="3">
      <t>ジツギョウダン</t>
    </rPh>
    <rPh sb="3" eb="4">
      <t>メイ</t>
    </rPh>
    <phoneticPr fontId="1"/>
  </si>
  <si>
    <t>実業団所在地</t>
    <rPh sb="0" eb="3">
      <t>ジツギョウダン</t>
    </rPh>
    <rPh sb="3" eb="6">
      <t>ショザイチ</t>
    </rPh>
    <phoneticPr fontId="1"/>
  </si>
  <si>
    <t>実業団所在地TEL</t>
    <rPh sb="0" eb="3">
      <t>ジツギョウダン</t>
    </rPh>
    <rPh sb="3" eb="6">
      <t>ショザイチ</t>
    </rPh>
    <phoneticPr fontId="1"/>
  </si>
  <si>
    <t>実業団所在地〒</t>
    <rPh sb="0" eb="3">
      <t>ジツギョウダン</t>
    </rPh>
    <rPh sb="3" eb="6">
      <t>ショザイチ</t>
    </rPh>
    <phoneticPr fontId="1"/>
  </si>
  <si>
    <t>資本金</t>
    <rPh sb="0" eb="3">
      <t>シホンキン</t>
    </rPh>
    <phoneticPr fontId="1"/>
  </si>
  <si>
    <t>従業員数</t>
    <rPh sb="0" eb="3">
      <t>ジュウギョウイン</t>
    </rPh>
    <rPh sb="3" eb="4">
      <t>スウ</t>
    </rPh>
    <phoneticPr fontId="1"/>
  </si>
  <si>
    <t>代表者名</t>
    <rPh sb="0" eb="3">
      <t>ダイヒョウシャ</t>
    </rPh>
    <rPh sb="3" eb="4">
      <t>メイ</t>
    </rPh>
    <phoneticPr fontId="1"/>
  </si>
  <si>
    <t>メンバー責任者</t>
    <rPh sb="4" eb="7">
      <t>セキニンシャ</t>
    </rPh>
    <phoneticPr fontId="1"/>
  </si>
  <si>
    <t>連絡先部課名</t>
    <rPh sb="0" eb="3">
      <t>レンラクサキ</t>
    </rPh>
    <rPh sb="3" eb="5">
      <t>ブカ</t>
    </rPh>
    <rPh sb="5" eb="6">
      <t>メイ</t>
    </rPh>
    <phoneticPr fontId="1"/>
  </si>
  <si>
    <t>連絡先TEL</t>
    <rPh sb="0" eb="3">
      <t>レンラクサキ</t>
    </rPh>
    <phoneticPr fontId="1"/>
  </si>
  <si>
    <t>××課</t>
    <rPh sb="2" eb="3">
      <t>カ</t>
    </rPh>
    <phoneticPr fontId="1"/>
  </si>
  <si>
    <t>官公庁</t>
    <rPh sb="0" eb="3">
      <t>カンコウチョウ</t>
    </rPh>
    <phoneticPr fontId="1"/>
  </si>
  <si>
    <t>水産</t>
    <rPh sb="0" eb="2">
      <t>スイサン</t>
    </rPh>
    <phoneticPr fontId="1"/>
  </si>
  <si>
    <t>食品</t>
    <rPh sb="0" eb="2">
      <t>ショクヒン</t>
    </rPh>
    <phoneticPr fontId="1"/>
  </si>
  <si>
    <t>鉱業</t>
    <rPh sb="0" eb="2">
      <t>コウギョウ</t>
    </rPh>
    <phoneticPr fontId="1"/>
  </si>
  <si>
    <t>鉄鋼</t>
    <rPh sb="0" eb="2">
      <t>テッコウ</t>
    </rPh>
    <phoneticPr fontId="1"/>
  </si>
  <si>
    <t>金属</t>
    <rPh sb="0" eb="2">
      <t>キンゾク</t>
    </rPh>
    <phoneticPr fontId="1"/>
  </si>
  <si>
    <t>建設</t>
    <rPh sb="0" eb="2">
      <t>ケンセツ</t>
    </rPh>
    <phoneticPr fontId="1"/>
  </si>
  <si>
    <t>不動産</t>
    <rPh sb="0" eb="3">
      <t>フドウサン</t>
    </rPh>
    <phoneticPr fontId="1"/>
  </si>
  <si>
    <t>化学</t>
    <rPh sb="0" eb="2">
      <t>カガク</t>
    </rPh>
    <phoneticPr fontId="1"/>
  </si>
  <si>
    <t>パルプ</t>
    <phoneticPr fontId="1"/>
  </si>
  <si>
    <t>石油</t>
    <rPh sb="0" eb="2">
      <t>セキユ</t>
    </rPh>
    <phoneticPr fontId="1"/>
  </si>
  <si>
    <t>ゴム</t>
    <phoneticPr fontId="1"/>
  </si>
  <si>
    <t>窯業</t>
    <rPh sb="0" eb="2">
      <t>ヨウギョウ</t>
    </rPh>
    <phoneticPr fontId="1"/>
  </si>
  <si>
    <t>精密</t>
    <rPh sb="0" eb="2">
      <t>セイミツ</t>
    </rPh>
    <phoneticPr fontId="1"/>
  </si>
  <si>
    <t>機械</t>
    <rPh sb="0" eb="2">
      <t>キカイ</t>
    </rPh>
    <phoneticPr fontId="1"/>
  </si>
  <si>
    <t>電気</t>
    <rPh sb="0" eb="2">
      <t>デンキ</t>
    </rPh>
    <phoneticPr fontId="1"/>
  </si>
  <si>
    <t>輸送・運輸</t>
    <rPh sb="0" eb="2">
      <t>ユソウ</t>
    </rPh>
    <rPh sb="3" eb="5">
      <t>ウンユ</t>
    </rPh>
    <phoneticPr fontId="1"/>
  </si>
  <si>
    <t>自動車製造(部品含む)</t>
    <rPh sb="0" eb="3">
      <t>ジドウシャ</t>
    </rPh>
    <rPh sb="3" eb="5">
      <t>セイゾウ</t>
    </rPh>
    <rPh sb="6" eb="8">
      <t>ブヒン</t>
    </rPh>
    <rPh sb="8" eb="9">
      <t>フク</t>
    </rPh>
    <phoneticPr fontId="1"/>
  </si>
  <si>
    <t>輸送機器製造</t>
    <rPh sb="0" eb="2">
      <t>ユソウ</t>
    </rPh>
    <rPh sb="2" eb="4">
      <t>キキ</t>
    </rPh>
    <rPh sb="4" eb="6">
      <t>セイゾウ</t>
    </rPh>
    <phoneticPr fontId="1"/>
  </si>
  <si>
    <t>商業</t>
    <rPh sb="0" eb="2">
      <t>ショウギョウ</t>
    </rPh>
    <phoneticPr fontId="1"/>
  </si>
  <si>
    <t>金融・保険</t>
    <rPh sb="0" eb="2">
      <t>キンユウ</t>
    </rPh>
    <rPh sb="3" eb="5">
      <t>ホケン</t>
    </rPh>
    <phoneticPr fontId="1"/>
  </si>
  <si>
    <t>諸工業</t>
    <rPh sb="0" eb="1">
      <t>ショ</t>
    </rPh>
    <rPh sb="1" eb="3">
      <t>コウギョウ</t>
    </rPh>
    <phoneticPr fontId="1"/>
  </si>
  <si>
    <t>電力・ガス</t>
    <rPh sb="0" eb="2">
      <t>デンリョク</t>
    </rPh>
    <phoneticPr fontId="1"/>
  </si>
  <si>
    <t>倉庫・通信</t>
    <rPh sb="0" eb="2">
      <t>ソウコ</t>
    </rPh>
    <rPh sb="3" eb="5">
      <t>ツウシン</t>
    </rPh>
    <phoneticPr fontId="1"/>
  </si>
  <si>
    <t>17-1</t>
    <phoneticPr fontId="1"/>
  </si>
  <si>
    <t>17-2</t>
    <phoneticPr fontId="1"/>
  </si>
  <si>
    <t>17-3</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</si>
  <si>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</si>
  <si>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</si>
  <si>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</si>
  <si>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</si>
  <si>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</si>
  <si>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</si>
  <si>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</si>
  <si>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</si>
  <si>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</si>
  <si>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</si>
  <si>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16</t>
    <phoneticPr fontId="1"/>
  </si>
  <si>
    <t>15</t>
    <phoneticPr fontId="1"/>
  </si>
  <si>
    <t>14</t>
    <phoneticPr fontId="1"/>
  </si>
  <si>
    <t>13</t>
    <phoneticPr fontId="1"/>
  </si>
  <si>
    <t>12</t>
    <phoneticPr fontId="1"/>
  </si>
  <si>
    <t>11</t>
    <phoneticPr fontId="1"/>
  </si>
  <si>
    <t>10</t>
    <phoneticPr fontId="1"/>
  </si>
  <si>
    <t>9</t>
    <phoneticPr fontId="1"/>
  </si>
  <si>
    <t>8</t>
    <phoneticPr fontId="1"/>
  </si>
  <si>
    <t>7</t>
    <phoneticPr fontId="1"/>
  </si>
  <si>
    <t>6</t>
    <phoneticPr fontId="1"/>
  </si>
  <si>
    <t>5</t>
    <phoneticPr fontId="1"/>
  </si>
  <si>
    <t>4</t>
    <phoneticPr fontId="1"/>
  </si>
  <si>
    <t>3</t>
    <phoneticPr fontId="1"/>
  </si>
  <si>
    <t>2</t>
    <phoneticPr fontId="1"/>
  </si>
  <si>
    <t>1</t>
    <phoneticPr fontId="1"/>
  </si>
  <si>
    <t>サービス</t>
    <phoneticPr fontId="1"/>
  </si>
  <si>
    <t>学校</t>
    <rPh sb="0" eb="2">
      <t>ガッコウ</t>
    </rPh>
    <phoneticPr fontId="1"/>
  </si>
  <si>
    <t>病院</t>
    <rPh sb="0" eb="2">
      <t>ビョウイン</t>
    </rPh>
    <phoneticPr fontId="1"/>
  </si>
  <si>
    <t>たばこ</t>
    <phoneticPr fontId="1"/>
  </si>
  <si>
    <t>繊維</t>
    <rPh sb="0" eb="2">
      <t>センイ</t>
    </rPh>
    <phoneticPr fontId="1"/>
  </si>
  <si>
    <t>業種№</t>
    <rPh sb="0" eb="2">
      <t>ギョウシュ</t>
    </rPh>
    <phoneticPr fontId="1"/>
  </si>
  <si>
    <t>業種</t>
    <rPh sb="0" eb="2">
      <t>ギョウシュ</t>
    </rPh>
    <phoneticPr fontId="1"/>
  </si>
  <si>
    <t>鈴木　三郎</t>
    <rPh sb="0" eb="2">
      <t>スズキ</t>
    </rPh>
    <rPh sb="3" eb="5">
      <t>サブロウ</t>
    </rPh>
    <phoneticPr fontId="1"/>
  </si>
  <si>
    <t>千葉県</t>
    <rPh sb="0" eb="3">
      <t>チバケン</t>
    </rPh>
    <phoneticPr fontId="1"/>
  </si>
  <si>
    <t>市川運輸株式会社</t>
    <rPh sb="0" eb="2">
      <t>イチカワ</t>
    </rPh>
    <rPh sb="2" eb="4">
      <t>ウンユ</t>
    </rPh>
    <rPh sb="4" eb="8">
      <t>カブシキガイシャ</t>
    </rPh>
    <phoneticPr fontId="1"/>
  </si>
  <si>
    <t>272-8888</t>
    <phoneticPr fontId="1"/>
  </si>
  <si>
    <t>千葉県市川市合川5-6</t>
    <rPh sb="0" eb="3">
      <t>チバケン</t>
    </rPh>
    <rPh sb="3" eb="6">
      <t>イチカワシ</t>
    </rPh>
    <rPh sb="6" eb="8">
      <t>アイカワ</t>
    </rPh>
    <phoneticPr fontId="1"/>
  </si>
  <si>
    <t>047-333-3330</t>
    <phoneticPr fontId="1"/>
  </si>
  <si>
    <t>047-333-3333</t>
    <phoneticPr fontId="1"/>
  </si>
  <si>
    <t>市川</t>
    <rPh sb="0" eb="2">
      <t>イチカワ</t>
    </rPh>
    <phoneticPr fontId="1"/>
  </si>
  <si>
    <t>〒</t>
    <phoneticPr fontId="1"/>
  </si>
  <si>
    <t>TEL</t>
    <phoneticPr fontId="1"/>
  </si>
  <si>
    <t>TEL</t>
    <phoneticPr fontId="1"/>
  </si>
  <si>
    <t>㊞</t>
    <phoneticPr fontId="1"/>
  </si>
  <si>
    <t>田中　武夫</t>
    <rPh sb="0" eb="2">
      <t>タナカ</t>
    </rPh>
    <rPh sb="3" eb="5">
      <t>タケオ</t>
    </rPh>
    <phoneticPr fontId="1"/>
  </si>
  <si>
    <t>使い方</t>
    <rPh sb="0" eb="1">
      <t>ツカ</t>
    </rPh>
    <rPh sb="2" eb="3">
      <t>カタ</t>
    </rPh>
    <phoneticPr fontId="1"/>
  </si>
  <si>
    <t>特に書式、計算式等は設定しておりませんので適宜ご使用ください。</t>
    <rPh sb="0" eb="1">
      <t>トク</t>
    </rPh>
    <rPh sb="2" eb="4">
      <t>ショシキ</t>
    </rPh>
    <rPh sb="5" eb="7">
      <t>ケイサン</t>
    </rPh>
    <rPh sb="7" eb="8">
      <t>シキ</t>
    </rPh>
    <rPh sb="8" eb="9">
      <t>トウ</t>
    </rPh>
    <rPh sb="10" eb="12">
      <t>セッテイ</t>
    </rPh>
    <rPh sb="21" eb="23">
      <t>テキギ</t>
    </rPh>
    <rPh sb="24" eb="26">
      <t>シヨウ</t>
    </rPh>
    <phoneticPr fontId="1"/>
  </si>
  <si>
    <t>同シートは計算式消去防止のため、シート保護がかけられていますが、改造される際はシート保護を解除してください。</t>
    <rPh sb="0" eb="1">
      <t>ドウ</t>
    </rPh>
    <rPh sb="5" eb="7">
      <t>ケイサン</t>
    </rPh>
    <rPh sb="7" eb="8">
      <t>シキ</t>
    </rPh>
    <rPh sb="8" eb="10">
      <t>ショウキョ</t>
    </rPh>
    <rPh sb="10" eb="12">
      <t>ボウシ</t>
    </rPh>
    <rPh sb="19" eb="21">
      <t>ホゴ</t>
    </rPh>
    <rPh sb="32" eb="34">
      <t>カイゾウ</t>
    </rPh>
    <rPh sb="37" eb="38">
      <t>サイ</t>
    </rPh>
    <rPh sb="42" eb="44">
      <t>ホゴ</t>
    </rPh>
    <rPh sb="45" eb="47">
      <t>カイジョ</t>
    </rPh>
    <phoneticPr fontId="1"/>
  </si>
  <si>
    <t>（パスワードは不要で解除出来ます）</t>
    <phoneticPr fontId="1"/>
  </si>
  <si>
    <t>様式C-1（プリント用）</t>
    <rPh sb="0" eb="2">
      <t>ヨウシキ</t>
    </rPh>
    <rPh sb="10" eb="11">
      <t>ヨウ</t>
    </rPh>
    <phoneticPr fontId="1"/>
  </si>
  <si>
    <t>様式C-1（データ出力用）</t>
    <rPh sb="0" eb="2">
      <t>ヨウシキ</t>
    </rPh>
    <rPh sb="9" eb="11">
      <t>シュツリョク</t>
    </rPh>
    <rPh sb="11" eb="12">
      <t>ヨウ</t>
    </rPh>
    <phoneticPr fontId="1"/>
  </si>
  <si>
    <t>実業団登録申請書をA4版用紙に1チームずつ記入するためのフォームです。</t>
    <rPh sb="0" eb="3">
      <t>ジツギョウダン</t>
    </rPh>
    <rPh sb="3" eb="8">
      <t>トウロクシンセイショ</t>
    </rPh>
    <rPh sb="11" eb="12">
      <t>バン</t>
    </rPh>
    <rPh sb="12" eb="14">
      <t>ヨウシ</t>
    </rPh>
    <rPh sb="21" eb="23">
      <t>キニュウ</t>
    </rPh>
    <phoneticPr fontId="1"/>
  </si>
  <si>
    <t>様式C-1（データ入力用）シートに入力したデータを使いA4版用紙に1チームずつ作成するためのフォームです。</t>
    <rPh sb="0" eb="2">
      <t>ヨウシキ</t>
    </rPh>
    <rPh sb="9" eb="11">
      <t>ニュウリョク</t>
    </rPh>
    <rPh sb="11" eb="12">
      <t>ヨウ</t>
    </rPh>
    <rPh sb="17" eb="19">
      <t>ニュウリョク</t>
    </rPh>
    <rPh sb="25" eb="26">
      <t>ツカ</t>
    </rPh>
    <phoneticPr fontId="1"/>
  </si>
  <si>
    <t>様式C-1（データ入力用）</t>
    <rPh sb="0" eb="2">
      <t>ヨウシキ</t>
    </rPh>
    <rPh sb="9" eb="12">
      <t>ニュウリョクヨウ</t>
    </rPh>
    <phoneticPr fontId="1"/>
  </si>
  <si>
    <t>様式C-1（データ出力用）シートを使って申請書を作成するための入力用フォーム（表）です。</t>
    <rPh sb="0" eb="2">
      <t>ヨウシキ</t>
    </rPh>
    <rPh sb="9" eb="12">
      <t>シュツリョクヨウ</t>
    </rPh>
    <rPh sb="17" eb="18">
      <t>ツカ</t>
    </rPh>
    <rPh sb="20" eb="23">
      <t>シンセイショ</t>
    </rPh>
    <rPh sb="24" eb="26">
      <t>サクセイ</t>
    </rPh>
    <rPh sb="31" eb="34">
      <t>ニュウリョクヨウ</t>
    </rPh>
    <rPh sb="39" eb="40">
      <t>ヒョウ</t>
    </rPh>
    <phoneticPr fontId="1"/>
  </si>
  <si>
    <t>下段の「申請年月日」および「実業団代表者又は人事管理者」、「所属団体名」および「代表者名」欄は入力可能です。</t>
    <rPh sb="0" eb="2">
      <t>ゲダン</t>
    </rPh>
    <rPh sb="4" eb="6">
      <t>シンセイ</t>
    </rPh>
    <rPh sb="6" eb="9">
      <t>ネンガッピ</t>
    </rPh>
    <rPh sb="14" eb="17">
      <t>ジツギョウダン</t>
    </rPh>
    <rPh sb="17" eb="20">
      <t>ダイヒョウシャ</t>
    </rPh>
    <rPh sb="20" eb="21">
      <t>マタ</t>
    </rPh>
    <rPh sb="22" eb="24">
      <t>ジンジ</t>
    </rPh>
    <rPh sb="24" eb="26">
      <t>カンリ</t>
    </rPh>
    <rPh sb="26" eb="27">
      <t>シャ</t>
    </rPh>
    <rPh sb="30" eb="32">
      <t>ショゾク</t>
    </rPh>
    <rPh sb="32" eb="34">
      <t>ダンタイ</t>
    </rPh>
    <rPh sb="34" eb="35">
      <t>メイ</t>
    </rPh>
    <rPh sb="40" eb="43">
      <t>ダイヒョウシャ</t>
    </rPh>
    <rPh sb="43" eb="44">
      <t>メイ</t>
    </rPh>
    <rPh sb="45" eb="46">
      <t>ラン</t>
    </rPh>
    <rPh sb="47" eb="49">
      <t>ニュウリョク</t>
    </rPh>
    <rPh sb="49" eb="51">
      <t>カノウ</t>
    </rPh>
    <phoneticPr fontId="6"/>
  </si>
  <si>
    <t>新規登録実業団は最終番号の次より順に割り当ててください。</t>
    <phoneticPr fontId="6"/>
  </si>
  <si>
    <t>業種はプルダウンメニューより該当する業種を選択してくだい。業種番号は自動入力されます。</t>
    <phoneticPr fontId="6"/>
  </si>
  <si>
    <t>表に実業団登録に必要な各情報を記入してください。</t>
    <rPh sb="0" eb="1">
      <t>ヒョウ</t>
    </rPh>
    <rPh sb="2" eb="5">
      <t>ジツギョウダン</t>
    </rPh>
    <rPh sb="5" eb="7">
      <t>トウロク</t>
    </rPh>
    <rPh sb="8" eb="10">
      <t>ヒツヨウ</t>
    </rPh>
    <rPh sb="11" eb="14">
      <t>カクジョウホウ</t>
    </rPh>
    <rPh sb="15" eb="17">
      <t>キニュウ</t>
    </rPh>
    <phoneticPr fontId="1"/>
  </si>
  <si>
    <t>C-実業団保存用</t>
    <rPh sb="2" eb="5">
      <t>ジツギョウダン</t>
    </rPh>
    <rPh sb="5" eb="7">
      <t>ホゾン</t>
    </rPh>
    <phoneticPr fontId="1"/>
  </si>
  <si>
    <t>1ページ目「協会提出用」、2ページ目「連盟保存用」、3ページ目「実業団保存用」に分かれています。</t>
    <rPh sb="4" eb="5">
      <t>メ</t>
    </rPh>
    <rPh sb="6" eb="8">
      <t>キョウカイ</t>
    </rPh>
    <rPh sb="8" eb="11">
      <t>テイシュツヨウ</t>
    </rPh>
    <rPh sb="17" eb="18">
      <t>メ</t>
    </rPh>
    <rPh sb="19" eb="21">
      <t>レンメイ</t>
    </rPh>
    <rPh sb="21" eb="24">
      <t>ホゾンヨウ</t>
    </rPh>
    <rPh sb="30" eb="31">
      <t>メ</t>
    </rPh>
    <rPh sb="32" eb="35">
      <t>ジツギョウダン</t>
    </rPh>
    <rPh sb="35" eb="38">
      <t>ホゾンヨウ</t>
    </rPh>
    <rPh sb="40" eb="41">
      <t>ワ</t>
    </rPh>
    <phoneticPr fontId="1"/>
  </si>
  <si>
    <t>「実業団代表者又は人事管理者」並びに「所属団体代表者」にはそれぞれ押印のうえ申請してください。</t>
    <rPh sb="1" eb="4">
      <t>ジツギョウダン</t>
    </rPh>
    <rPh sb="4" eb="7">
      <t>ダイヒョウシャ</t>
    </rPh>
    <rPh sb="7" eb="8">
      <t>マタ</t>
    </rPh>
    <rPh sb="9" eb="11">
      <t>ジンジ</t>
    </rPh>
    <rPh sb="11" eb="13">
      <t>カンリ</t>
    </rPh>
    <rPh sb="13" eb="14">
      <t>シャ</t>
    </rPh>
    <rPh sb="15" eb="16">
      <t>ナラ</t>
    </rPh>
    <rPh sb="19" eb="21">
      <t>ショゾク</t>
    </rPh>
    <rPh sb="21" eb="23">
      <t>ダンタイ</t>
    </rPh>
    <rPh sb="23" eb="26">
      <t>ダイヒョウシャ</t>
    </rPh>
    <rPh sb="33" eb="35">
      <t>オウイン</t>
    </rPh>
    <rPh sb="38" eb="40">
      <t>シンセイ</t>
    </rPh>
    <phoneticPr fontId="6"/>
  </si>
  <si>
    <t>28</t>
  </si>
  <si>
    <t>実業団OB</t>
    <rPh sb="0" eb="3">
      <t>ジツギョウダン</t>
    </rPh>
    <phoneticPr fontId="1"/>
  </si>
  <si>
    <t>シート内左の「A5」（黄色セル）に様式C-1（データ入力用）シートで作成した表の左1列目「実業団№」と同じ数値を入力すると</t>
    <rPh sb="3" eb="4">
      <t>ナイ</t>
    </rPh>
    <rPh sb="4" eb="5">
      <t>ヒダリ</t>
    </rPh>
    <rPh sb="11" eb="13">
      <t>キイロ</t>
    </rPh>
    <rPh sb="17" eb="19">
      <t>ヨウシキ</t>
    </rPh>
    <rPh sb="26" eb="29">
      <t>ニュウリョクヨウ</t>
    </rPh>
    <rPh sb="34" eb="36">
      <t>サクセイ</t>
    </rPh>
    <rPh sb="38" eb="39">
      <t>ヒョウ</t>
    </rPh>
    <phoneticPr fontId="1"/>
  </si>
  <si>
    <t>同行のデータが3ページとも反映されます。</t>
    <rPh sb="0" eb="1">
      <t>ドウ</t>
    </rPh>
    <phoneticPr fontId="1"/>
  </si>
  <si>
    <t>実業団登録申請書様式フォーム</t>
    <rPh sb="0" eb="3">
      <t>ジツギョウダン</t>
    </rPh>
    <rPh sb="3" eb="5">
      <t>トウロク</t>
    </rPh>
    <rPh sb="5" eb="8">
      <t>シンセイショ</t>
    </rPh>
    <rPh sb="8" eb="10">
      <t>ヨウシキ</t>
    </rPh>
    <phoneticPr fontId="6"/>
  </si>
  <si>
    <t>↑
実業団ID</t>
    <rPh sb="2" eb="5">
      <t>ジツギョウダン</t>
    </rPh>
    <phoneticPr fontId="1"/>
  </si>
  <si>
    <t>実業団IDはJBCへの登録順に割り当てた通し番号がありますのでお知らせいたします。なお、実業団OBクラブは「連盟№＋００」番で</t>
    <rPh sb="0" eb="3">
      <t>ジツギョウダン</t>
    </rPh>
    <rPh sb="11" eb="13">
      <t>トウロク</t>
    </rPh>
    <rPh sb="13" eb="14">
      <t>ジュン</t>
    </rPh>
    <rPh sb="15" eb="16">
      <t>ワ</t>
    </rPh>
    <rPh sb="17" eb="18">
      <t>ア</t>
    </rPh>
    <rPh sb="20" eb="21">
      <t>トオ</t>
    </rPh>
    <rPh sb="22" eb="24">
      <t>バンゴウ</t>
    </rPh>
    <rPh sb="32" eb="33">
      <t>シ</t>
    </rPh>
    <rPh sb="44" eb="47">
      <t>ジツギョウダン</t>
    </rPh>
    <rPh sb="54" eb="56">
      <t>レンメイ</t>
    </rPh>
    <rPh sb="61" eb="62">
      <t>バン</t>
    </rPh>
    <phoneticPr fontId="6"/>
  </si>
  <si>
    <t>登録してください。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</si>
</sst>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quot;円&quot;"/>
  </numFmts>
  <fonts count="12" x14ac:knownFonts="1">
    <font>
      <sz val="12"/>
      <color theme="1"/>
      <name val="ＭＳ Ｐゴシック"/>
      <family val="3"/>
      <charset val="128"/>
      <scheme val="minor"/>
    </font>
    <font>
      <sz val="6"/>
      <name val="ＭＳ Ｐゴシック"/>
      <family val="3"/>
      <charset val="128"/>
    </font>
    <font>
      <sz val="10"/>
      <color indexed="8"/>
      <name val="ＭＳ Ｐ明朝"/>
      <family val="1"/>
      <charset val="128"/>
    </font>
    <font>
      <sz val="14"/>
      <color indexed="8"/>
      <name val="ＭＳ Ｐ明朝"/>
      <family val="1"/>
      <charset val="128"/>
    </font>
    <font>
      <sz val="16"/>
      <color indexed="8"/>
      <name val="ＭＳ Ｐ明朝"/>
      <family val="1"/>
      <charset val="128"/>
    </font>
    <font>
      <sz val="6"/>
      <name val="ＭＳ Ｐゴシック"/>
      <family val="3"/>
      <charset val="128"/>
    </font>
    <font>
      <sz val="6"/>
      <name val="ＭＳ Ｐゴシック"/>
      <family val="3"/>
      <charset val="128"/>
    </font>
    <font>
      <b/>
      <sz val="12"/>
      <color theme="1"/>
      <name val="ＭＳ Ｐゴシック"/>
      <family val="3"/>
      <charset val="128"/>
      <scheme val="minor"/>
    </font>
    <font>
      <sz val="10"/>
      <color theme="1"/>
      <name val="ＭＳ Ｐ明朝"/>
      <family val="1"/>
      <charset val="128"/>
    </font>
    <font>
      <sz val="12"/>
      <color theme="1"/>
      <name val="ＭＳ Ｐ明朝"/>
      <family val="1"/>
      <charset val="128"/>
    </font>
    <font>
      <sz val="12"/>
      <color rgb="FFFF0000"/>
      <name val="ＭＳ Ｐゴシック"/>
      <family val="3"/>
      <charset val="128"/>
      <scheme val="minor"/>
    </font>
    <font>
      <b/>
      <sz val="9"/>
      <color indexed="8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113">
    <xf numFmtId="0" fontId="0" fillId="0" borderId="0" xfId="0">
      <alignment vertical="center"/>
    </xf>
    <xf numFmtId="0" fontId="8" fillId="0" borderId="0" xfId="0" applyFont="1">
      <alignment vertical="center"/>
    </xf>
    <xf numFmtId="0" fontId="8" fillId="0" borderId="0" xfId="0" applyFont="1" applyAlignme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pplyBorder="1">
      <alignment vertical="center"/>
    </xf>
    <xf numFmtId="0" fontId="8" fillId="0" borderId="0" xfId="0" applyFont="1" applyBorder="1" applyAlignment="1">
      <alignment vertical="center"/>
    </xf>
    <xf numFmtId="0" fontId="8" fillId="0" borderId="8" xfId="0" applyFont="1" applyBorder="1" applyAlignment="1"/>
    <xf numFmtId="0" fontId="8" fillId="0" borderId="0" xfId="0" applyFont="1" applyBorder="1" applyAlignment="1">
      <alignment horizontal="center"/>
    </xf>
    <xf numFmtId="0" fontId="8" fillId="0" borderId="2" xfId="0" applyFont="1" applyBorder="1" applyAlignment="1">
      <alignment vertical="center"/>
    </xf>
    <xf numFmtId="0" fontId="8" fillId="0" borderId="5" xfId="0" applyFont="1" applyBorder="1" applyAlignment="1">
      <alignment horizontal="center"/>
    </xf>
    <xf numFmtId="0" fontId="8" fillId="0" borderId="5" xfId="0" applyFont="1" applyBorder="1" applyAlignment="1">
      <alignment horizontal="center" vertical="center" wrapText="1"/>
    </xf>
    <xf numFmtId="0" fontId="0" fillId="0" borderId="9" xfId="0" applyBorder="1">
      <alignment vertical="center"/>
    </xf>
    <xf numFmtId="49" fontId="0" fillId="0" borderId="0" xfId="0" applyNumberFormat="1">
      <alignment vertical="center"/>
    </xf>
    <xf numFmtId="49" fontId="0" fillId="0" borderId="9" xfId="0" applyNumberFormat="1" applyBorder="1">
      <alignment vertical="center"/>
    </xf>
    <xf numFmtId="0" fontId="8" fillId="0" borderId="0" xfId="0" applyFont="1" applyAlignment="1">
      <alignment vertical="center"/>
    </xf>
    <xf numFmtId="0" fontId="8" fillId="0" borderId="5" xfId="0" applyFont="1" applyBorder="1" applyAlignment="1">
      <alignment horizontal="center" vertical="center" wrapText="1"/>
    </xf>
    <xf numFmtId="0" fontId="8" fillId="0" borderId="0" xfId="0" applyFont="1" applyBorder="1" applyAlignment="1">
      <alignment vertical="center"/>
    </xf>
    <xf numFmtId="0" fontId="8" fillId="0" borderId="2" xfId="0" applyFont="1" applyBorder="1" applyAlignment="1">
      <alignment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176" fontId="9" fillId="0" borderId="10" xfId="0" applyNumberFormat="1" applyFont="1" applyBorder="1" applyAlignment="1">
      <alignment horizontal="right" vertical="center"/>
    </xf>
    <xf numFmtId="0" fontId="9" fillId="0" borderId="1" xfId="0" applyFont="1" applyBorder="1" applyAlignment="1">
      <alignment vertical="center"/>
    </xf>
    <xf numFmtId="0" fontId="7" fillId="0" borderId="0" xfId="0" applyFont="1">
      <alignment vertical="center"/>
    </xf>
    <xf numFmtId="0" fontId="0" fillId="2" borderId="9" xfId="0" applyFill="1" applyBorder="1" applyProtection="1">
      <alignment vertical="center"/>
      <protection locked="0"/>
    </xf>
    <xf numFmtId="0" fontId="0" fillId="0" borderId="9" xfId="0" applyBorder="1" applyAlignment="1" applyProtection="1">
      <alignment horizontal="center" vertical="center"/>
      <protection locked="0"/>
    </xf>
    <xf numFmtId="176" fontId="0" fillId="0" borderId="9" xfId="0" applyNumberFormat="1" applyBorder="1" applyAlignment="1" applyProtection="1">
      <alignment horizontal="center" vertical="center"/>
      <protection locked="0"/>
    </xf>
    <xf numFmtId="0" fontId="0" fillId="0" borderId="7" xfId="0" applyFill="1" applyBorder="1" applyProtection="1">
      <alignment vertical="center"/>
      <protection locked="0"/>
    </xf>
    <xf numFmtId="0" fontId="0" fillId="0" borderId="0" xfId="0" applyBorder="1" applyProtection="1">
      <alignment vertical="center"/>
      <protection locked="0"/>
    </xf>
    <xf numFmtId="0" fontId="0" fillId="0" borderId="0" xfId="0" applyProtection="1">
      <alignment vertical="center"/>
      <protection locked="0"/>
    </xf>
    <xf numFmtId="176" fontId="0" fillId="2" borderId="9" xfId="0" applyNumberFormat="1" applyFill="1" applyBorder="1" applyProtection="1">
      <alignment vertical="center"/>
      <protection locked="0"/>
    </xf>
    <xf numFmtId="176" fontId="0" fillId="0" borderId="0" xfId="0" applyNumberFormat="1" applyProtection="1">
      <alignment vertical="center"/>
      <protection locked="0"/>
    </xf>
    <xf numFmtId="0" fontId="0" fillId="0" borderId="0" xfId="0" applyAlignment="1" applyProtection="1">
      <alignment horizontal="center" vertical="center"/>
      <protection locked="0"/>
    </xf>
    <xf numFmtId="0" fontId="8" fillId="0" borderId="0" xfId="0" applyFont="1" applyAlignment="1">
      <alignment horizontal="center" vertical="center" wrapText="1"/>
    </xf>
    <xf numFmtId="0" fontId="10" fillId="0" borderId="0" xfId="0" applyFont="1">
      <alignment vertical="center"/>
    </xf>
    <xf numFmtId="0" fontId="0" fillId="2" borderId="9" xfId="0" applyFill="1" applyBorder="1" applyAlignment="1" applyProtection="1">
      <alignment horizontal="center" vertical="center"/>
    </xf>
    <xf numFmtId="0" fontId="0" fillId="3" borderId="9" xfId="0" applyFill="1" applyBorder="1" applyAlignment="1" applyProtection="1">
      <alignment horizontal="center" vertical="center"/>
    </xf>
    <xf numFmtId="0" fontId="0" fillId="0" borderId="9" xfId="0" applyBorder="1" applyProtection="1">
      <alignment vertical="center"/>
      <protection locked="0"/>
    </xf>
    <xf numFmtId="176" fontId="0" fillId="0" borderId="9" xfId="0" applyNumberFormat="1" applyBorder="1" applyProtection="1">
      <alignment vertical="center"/>
      <protection locked="0"/>
    </xf>
    <xf numFmtId="0" fontId="0" fillId="0" borderId="9" xfId="0" applyFill="1" applyBorder="1" applyProtection="1">
      <alignment vertical="center"/>
      <protection locked="0"/>
    </xf>
    <xf numFmtId="49" fontId="0" fillId="2" borderId="9" xfId="0" applyNumberFormat="1" applyFill="1" applyBorder="1" applyAlignment="1" applyProtection="1">
      <alignment horizontal="right" vertical="center"/>
      <protection locked="0"/>
    </xf>
    <xf numFmtId="49" fontId="0" fillId="0" borderId="9" xfId="0" applyNumberFormat="1" applyBorder="1" applyAlignment="1" applyProtection="1">
      <alignment horizontal="right" vertical="center"/>
      <protection locked="0"/>
    </xf>
    <xf numFmtId="49" fontId="9" fillId="4" borderId="0" xfId="0" applyNumberFormat="1" applyFont="1" applyFill="1" applyAlignment="1" applyProtection="1">
      <alignment horizontal="center" vertical="center"/>
      <protection locked="0"/>
    </xf>
    <xf numFmtId="0" fontId="9" fillId="0" borderId="0" xfId="0" applyFont="1" applyBorder="1" applyAlignment="1">
      <alignment horizontal="left"/>
    </xf>
    <xf numFmtId="0" fontId="9" fillId="0" borderId="5" xfId="0" applyFont="1" applyBorder="1" applyAlignment="1">
      <alignment horizontal="left"/>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top" wrapText="1"/>
    </xf>
    <xf numFmtId="0" fontId="8" fillId="0" borderId="8" xfId="0" applyFont="1" applyBorder="1" applyAlignment="1">
      <alignment vertical="top"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177" fontId="9" fillId="0" borderId="10" xfId="0" applyNumberFormat="1" applyFont="1" applyBorder="1" applyAlignment="1">
      <alignment horizontal="center" vertical="center"/>
    </xf>
    <xf numFmtId="177" fontId="9" fillId="0" borderId="12" xfId="0" applyNumberFormat="1" applyFont="1" applyBorder="1" applyAlignment="1">
      <alignment horizontal="center" vertical="center"/>
    </xf>
    <xf numFmtId="177" fontId="9" fillId="0" borderId="11" xfId="0" applyNumberFormat="1" applyFont="1" applyBorder="1" applyAlignment="1">
      <alignment horizontal="center" vertical="center"/>
    </xf>
    <xf numFmtId="0" fontId="9" fillId="0" borderId="12" xfId="0" applyFont="1" applyBorder="1" applyAlignment="1">
      <alignment horizontal="left" vertical="center"/>
    </xf>
    <xf numFmtId="0" fontId="9" fillId="0" borderId="11" xfId="0" applyFont="1" applyBorder="1" applyAlignment="1">
      <alignment horizontal="left" vertical="center"/>
    </xf>
    <xf numFmtId="0" fontId="8" fillId="0" borderId="9" xfId="0" applyFont="1" applyBorder="1" applyAlignment="1">
      <alignment horizontal="center" vertical="center"/>
    </xf>
    <xf numFmtId="0" fontId="9" fillId="0" borderId="2" xfId="0"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9" fillId="0" borderId="7" xfId="0" applyFont="1" applyBorder="1" applyAlignment="1">
      <alignment horizontal="left" vertical="center" indent="1"/>
    </xf>
    <xf numFmtId="0" fontId="9" fillId="0" borderId="0" xfId="0" applyFont="1" applyBorder="1" applyAlignment="1">
      <alignment horizontal="left" vertical="center" indent="1"/>
    </xf>
    <xf numFmtId="0" fontId="9" fillId="0" borderId="8" xfId="0" applyFont="1" applyBorder="1" applyAlignment="1">
      <alignment horizontal="left" vertical="center" inden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left" vertical="center" indent="1"/>
    </xf>
    <xf numFmtId="0" fontId="9" fillId="0" borderId="12" xfId="0" applyFont="1" applyBorder="1" applyAlignment="1">
      <alignment horizontal="left" vertical="center" indent="1"/>
    </xf>
    <xf numFmtId="0" fontId="9" fillId="0" borderId="11" xfId="0" applyFont="1" applyBorder="1" applyAlignment="1">
      <alignment horizontal="left" vertical="center" inden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2" fillId="0" borderId="1" xfId="0" applyFont="1" applyBorder="1" applyAlignment="1">
      <alignment horizontal="center" vertical="center" wrapText="1"/>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vertical="center"/>
    </xf>
    <xf numFmtId="0" fontId="9" fillId="0" borderId="10"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11" xfId="0" applyFont="1" applyBorder="1" applyAlignment="1" applyProtection="1">
      <alignment horizontal="center" vertical="center"/>
    </xf>
    <xf numFmtId="0" fontId="8" fillId="0" borderId="0" xfId="0" applyFont="1" applyBorder="1" applyAlignment="1" applyProtection="1">
      <alignment horizontal="center" vertical="center"/>
      <protection locked="0"/>
    </xf>
    <xf numFmtId="0" fontId="9" fillId="0" borderId="0" xfId="0" applyFont="1" applyBorder="1" applyAlignment="1" applyProtection="1">
      <alignment horizontal="left"/>
      <protection locked="0"/>
    </xf>
    <xf numFmtId="0" fontId="9" fillId="0" borderId="5" xfId="0" applyFont="1" applyBorder="1" applyAlignment="1" applyProtection="1">
      <alignment horizontal="left"/>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abSelected="1" workbookViewId="0"/>
  </sheetViews>
  <sheetFormatPr defaultRowHeight="18.75" customHeight="1" x14ac:dyDescent="0.15"/>
  <cols>
    <col min="1" max="1" width="4.75" customWidth="1"/>
  </cols>
  <sheetData>
    <row r="1" spans="1:2" ht="18.75" customHeight="1" x14ac:dyDescent="0.15">
      <c r="A1" s="29" t="s">
        <v>136</v>
      </c>
    </row>
    <row r="2" spans="1:2" ht="18.75" customHeight="1" x14ac:dyDescent="0.15">
      <c r="A2" s="29" t="s">
        <v>115</v>
      </c>
    </row>
    <row r="4" spans="1:2" ht="18.75" customHeight="1" x14ac:dyDescent="0.15">
      <c r="A4" t="s">
        <v>119</v>
      </c>
    </row>
    <row r="5" spans="1:2" ht="18.75" customHeight="1" x14ac:dyDescent="0.15">
      <c r="B5" t="s">
        <v>121</v>
      </c>
    </row>
    <row r="6" spans="1:2" ht="18.75" customHeight="1" x14ac:dyDescent="0.15">
      <c r="B6" t="s">
        <v>130</v>
      </c>
    </row>
    <row r="7" spans="1:2" ht="18.75" customHeight="1" x14ac:dyDescent="0.15">
      <c r="B7" t="s">
        <v>116</v>
      </c>
    </row>
    <row r="9" spans="1:2" ht="18.75" customHeight="1" x14ac:dyDescent="0.15">
      <c r="A9" t="s">
        <v>123</v>
      </c>
    </row>
    <row r="10" spans="1:2" ht="18.75" customHeight="1" x14ac:dyDescent="0.15">
      <c r="B10" t="s">
        <v>124</v>
      </c>
    </row>
    <row r="11" spans="1:2" ht="18.75" customHeight="1" x14ac:dyDescent="0.15">
      <c r="B11" s="40" t="s">
        <v>138</v>
      </c>
    </row>
    <row r="12" spans="1:2" ht="18.75" customHeight="1" x14ac:dyDescent="0.15">
      <c r="B12" s="40" t="s">
        <v>139</v>
      </c>
    </row>
    <row r="13" spans="1:2" ht="18.75" customHeight="1" x14ac:dyDescent="0.15">
      <c r="B13" t="s">
        <v>126</v>
      </c>
    </row>
    <row r="14" spans="1:2" ht="18.75" customHeight="1" x14ac:dyDescent="0.15">
      <c r="B14" t="s">
        <v>128</v>
      </c>
    </row>
    <row r="15" spans="1:2" ht="18.75" customHeight="1" x14ac:dyDescent="0.15">
      <c r="B15" s="40" t="s">
        <v>127</v>
      </c>
    </row>
    <row r="17" spans="1:2" ht="18.75" customHeight="1" x14ac:dyDescent="0.15">
      <c r="A17" t="s">
        <v>120</v>
      </c>
    </row>
    <row r="18" spans="1:2" ht="18.75" customHeight="1" x14ac:dyDescent="0.15">
      <c r="B18" t="s">
        <v>122</v>
      </c>
    </row>
    <row r="19" spans="1:2" ht="18.75" customHeight="1" x14ac:dyDescent="0.15">
      <c r="B19" t="s">
        <v>117</v>
      </c>
    </row>
    <row r="20" spans="1:2" ht="18.75" customHeight="1" x14ac:dyDescent="0.15">
      <c r="B20" t="s">
        <v>118</v>
      </c>
    </row>
    <row r="21" spans="1:2" ht="18.75" customHeight="1" x14ac:dyDescent="0.15">
      <c r="B21" t="s">
        <v>130</v>
      </c>
    </row>
    <row r="22" spans="1:2" ht="18.75" customHeight="1" x14ac:dyDescent="0.15">
      <c r="B22" s="40" t="s">
        <v>134</v>
      </c>
    </row>
    <row r="23" spans="1:2" ht="18.75" customHeight="1" x14ac:dyDescent="0.15">
      <c r="B23" s="40" t="s">
        <v>135</v>
      </c>
    </row>
    <row r="24" spans="1:2" ht="18.75" customHeight="1" x14ac:dyDescent="0.15">
      <c r="B24" s="40" t="s">
        <v>125</v>
      </c>
    </row>
    <row r="25" spans="1:2" ht="18.75" customHeight="1" x14ac:dyDescent="0.15">
      <c r="B25" s="40" t="s">
        <v>131</v>
      </c>
    </row>
  </sheetData>
  <phoneticPr fontId="6"/>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S70"/>
  <sheetViews>
    <sheetView workbookViewId="0">
      <selection activeCell="J12" sqref="J12:K12"/>
    </sheetView>
  </sheetViews>
  <sheetFormatPr defaultRowHeight="12" x14ac:dyDescent="0.15"/>
  <cols>
    <col min="1" max="1" width="0.625" style="1" customWidth="1"/>
    <col min="2" max="3" width="3.75" style="1" customWidth="1"/>
    <col min="4" max="4" width="5" style="1" customWidth="1"/>
    <col min="5" max="5" width="3.125" style="1" bestFit="1" customWidth="1"/>
    <col min="6" max="6" width="3.75" style="1" customWidth="1"/>
    <col min="7" max="7" width="13.875" style="1" customWidth="1"/>
    <col min="8" max="8" width="4.125" style="1" customWidth="1"/>
    <col min="9" max="10" width="7.5" style="1" customWidth="1"/>
    <col min="11" max="11" width="5" style="1" customWidth="1"/>
    <col min="12" max="12" width="11.25" style="1" customWidth="1"/>
    <col min="13" max="13" width="3.875" style="1" customWidth="1"/>
    <col min="14" max="14" width="1.25" style="1" customWidth="1"/>
    <col min="15" max="16" width="0.625" style="1" customWidth="1"/>
    <col min="17" max="18" width="3.75" style="1" customWidth="1"/>
    <col min="19" max="19" width="5" style="1" customWidth="1"/>
    <col min="20" max="20" width="3.125" style="1" bestFit="1" customWidth="1"/>
    <col min="21" max="21" width="3.75" style="1" customWidth="1"/>
    <col min="22" max="22" width="13.875" style="1" customWidth="1"/>
    <col min="23" max="23" width="4.125" style="1" customWidth="1"/>
    <col min="24" max="25" width="7.5" style="1" customWidth="1"/>
    <col min="26" max="26" width="5" style="1" customWidth="1"/>
    <col min="27" max="27" width="11.25" style="1" customWidth="1"/>
    <col min="28" max="28" width="3.875" style="1" customWidth="1"/>
    <col min="29" max="29" width="1.25" style="1" customWidth="1"/>
    <col min="30" max="31" width="0.625" style="1" customWidth="1"/>
    <col min="32" max="33" width="3.75" style="1" customWidth="1"/>
    <col min="34" max="34" width="5" style="1" customWidth="1"/>
    <col min="35" max="35" width="3.125" style="1" bestFit="1" customWidth="1"/>
    <col min="36" max="36" width="3.75" style="1" customWidth="1"/>
    <col min="37" max="37" width="13.875" style="1" customWidth="1"/>
    <col min="38" max="38" width="4.125" style="1" customWidth="1"/>
    <col min="39" max="40" width="7.5" style="1" customWidth="1"/>
    <col min="41" max="41" width="5" style="1" customWidth="1"/>
    <col min="42" max="42" width="11.25" style="1" customWidth="1"/>
    <col min="43" max="43" width="3.875" style="1" customWidth="1"/>
    <col min="44" max="44" width="1.25" style="1" customWidth="1"/>
    <col min="45" max="45" width="0.625" style="1" customWidth="1"/>
    <col min="46" max="16384" width="9" style="1"/>
  </cols>
  <sheetData>
    <row r="1" spans="2:44" ht="3.75" customHeight="1" x14ac:dyDescent="0.15"/>
    <row r="2" spans="2:44" ht="15" customHeight="1" x14ac:dyDescent="0.15">
      <c r="B2" s="103" t="s">
        <v>0</v>
      </c>
      <c r="C2" s="104"/>
      <c r="D2" s="105"/>
      <c r="Q2" s="103" t="s">
        <v>0</v>
      </c>
      <c r="R2" s="104"/>
      <c r="S2" s="105"/>
      <c r="AF2" s="103" t="s">
        <v>0</v>
      </c>
      <c r="AG2" s="104"/>
      <c r="AH2" s="105"/>
    </row>
    <row r="3" spans="2:44" ht="15" customHeight="1" x14ac:dyDescent="0.15">
      <c r="B3" s="106" t="s">
        <v>1</v>
      </c>
      <c r="C3" s="106"/>
      <c r="D3" s="106"/>
      <c r="Q3" s="106" t="s">
        <v>30</v>
      </c>
      <c r="R3" s="106"/>
      <c r="S3" s="106"/>
      <c r="AF3" s="106" t="s">
        <v>129</v>
      </c>
      <c r="AG3" s="106"/>
      <c r="AH3" s="106"/>
    </row>
    <row r="4" spans="2:44" ht="15" customHeight="1" x14ac:dyDescent="0.15"/>
    <row r="5" spans="2:44" ht="30" customHeight="1" x14ac:dyDescent="0.15">
      <c r="B5" s="102" t="s">
        <v>26</v>
      </c>
      <c r="C5" s="94"/>
      <c r="D5" s="94"/>
      <c r="E5" s="94"/>
      <c r="F5" s="94"/>
      <c r="G5" s="94"/>
      <c r="H5" s="94"/>
      <c r="I5" s="95"/>
      <c r="J5" s="72" t="s">
        <v>17</v>
      </c>
      <c r="K5" s="74"/>
      <c r="L5" s="72"/>
      <c r="M5" s="73"/>
      <c r="N5" s="74"/>
      <c r="Q5" s="93" t="s">
        <v>26</v>
      </c>
      <c r="R5" s="94"/>
      <c r="S5" s="94"/>
      <c r="T5" s="94"/>
      <c r="U5" s="94"/>
      <c r="V5" s="94"/>
      <c r="W5" s="94"/>
      <c r="X5" s="95"/>
      <c r="Y5" s="72" t="s">
        <v>17</v>
      </c>
      <c r="Z5" s="74"/>
      <c r="AA5" s="72"/>
      <c r="AB5" s="73"/>
      <c r="AC5" s="74"/>
      <c r="AF5" s="93" t="s">
        <v>26</v>
      </c>
      <c r="AG5" s="94"/>
      <c r="AH5" s="94"/>
      <c r="AI5" s="94"/>
      <c r="AJ5" s="94"/>
      <c r="AK5" s="94"/>
      <c r="AL5" s="94"/>
      <c r="AM5" s="95"/>
      <c r="AN5" s="72" t="s">
        <v>17</v>
      </c>
      <c r="AO5" s="74"/>
      <c r="AP5" s="72"/>
      <c r="AQ5" s="73"/>
      <c r="AR5" s="74"/>
    </row>
    <row r="6" spans="2:44" ht="30" customHeight="1" x14ac:dyDescent="0.15">
      <c r="B6" s="96"/>
      <c r="C6" s="97"/>
      <c r="D6" s="97"/>
      <c r="E6" s="97"/>
      <c r="F6" s="97"/>
      <c r="G6" s="97"/>
      <c r="H6" s="97"/>
      <c r="I6" s="98"/>
      <c r="J6" s="72" t="s">
        <v>23</v>
      </c>
      <c r="K6" s="74"/>
      <c r="L6" s="72"/>
      <c r="M6" s="73"/>
      <c r="N6" s="74"/>
      <c r="Q6" s="96"/>
      <c r="R6" s="97"/>
      <c r="S6" s="97"/>
      <c r="T6" s="97"/>
      <c r="U6" s="97"/>
      <c r="V6" s="97"/>
      <c r="W6" s="97"/>
      <c r="X6" s="98"/>
      <c r="Y6" s="72" t="s">
        <v>23</v>
      </c>
      <c r="Z6" s="74"/>
      <c r="AA6" s="72"/>
      <c r="AB6" s="73"/>
      <c r="AC6" s="74"/>
      <c r="AF6" s="96"/>
      <c r="AG6" s="97"/>
      <c r="AH6" s="97"/>
      <c r="AI6" s="97"/>
      <c r="AJ6" s="97"/>
      <c r="AK6" s="97"/>
      <c r="AL6" s="97"/>
      <c r="AM6" s="98"/>
      <c r="AN6" s="72" t="s">
        <v>23</v>
      </c>
      <c r="AO6" s="74"/>
      <c r="AP6" s="72"/>
      <c r="AQ6" s="73"/>
      <c r="AR6" s="74"/>
    </row>
    <row r="7" spans="2:44" ht="30" customHeight="1" x14ac:dyDescent="0.15">
      <c r="B7" s="99"/>
      <c r="C7" s="100"/>
      <c r="D7" s="100"/>
      <c r="E7" s="100"/>
      <c r="F7" s="100"/>
      <c r="G7" s="100"/>
      <c r="H7" s="100"/>
      <c r="I7" s="101"/>
      <c r="J7" s="72" t="s">
        <v>19</v>
      </c>
      <c r="K7" s="74"/>
      <c r="L7" s="72"/>
      <c r="M7" s="73"/>
      <c r="N7" s="74"/>
      <c r="Q7" s="99"/>
      <c r="R7" s="100"/>
      <c r="S7" s="100"/>
      <c r="T7" s="100"/>
      <c r="U7" s="100"/>
      <c r="V7" s="100"/>
      <c r="W7" s="100"/>
      <c r="X7" s="101"/>
      <c r="Y7" s="72" t="s">
        <v>19</v>
      </c>
      <c r="Z7" s="74"/>
      <c r="AA7" s="72"/>
      <c r="AB7" s="73"/>
      <c r="AC7" s="74"/>
      <c r="AF7" s="99"/>
      <c r="AG7" s="100"/>
      <c r="AH7" s="100"/>
      <c r="AI7" s="100"/>
      <c r="AJ7" s="100"/>
      <c r="AK7" s="100"/>
      <c r="AL7" s="100"/>
      <c r="AM7" s="101"/>
      <c r="AN7" s="72" t="s">
        <v>19</v>
      </c>
      <c r="AO7" s="74"/>
      <c r="AP7" s="72"/>
      <c r="AQ7" s="73"/>
      <c r="AR7" s="74"/>
    </row>
    <row r="8" spans="2:44" ht="45" customHeight="1" x14ac:dyDescent="0.15">
      <c r="B8" s="89" t="s">
        <v>2</v>
      </c>
      <c r="C8" s="89"/>
      <c r="D8" s="89"/>
      <c r="E8" s="90"/>
      <c r="F8" s="91"/>
      <c r="G8" s="91"/>
      <c r="H8" s="91"/>
      <c r="I8" s="91"/>
      <c r="J8" s="91"/>
      <c r="K8" s="91"/>
      <c r="L8" s="91"/>
      <c r="M8" s="91"/>
      <c r="N8" s="92"/>
      <c r="Q8" s="89" t="s">
        <v>2</v>
      </c>
      <c r="R8" s="89"/>
      <c r="S8" s="89"/>
      <c r="T8" s="90"/>
      <c r="U8" s="91"/>
      <c r="V8" s="91"/>
      <c r="W8" s="91"/>
      <c r="X8" s="91"/>
      <c r="Y8" s="91"/>
      <c r="Z8" s="91"/>
      <c r="AA8" s="91"/>
      <c r="AB8" s="91"/>
      <c r="AC8" s="92"/>
      <c r="AF8" s="89" t="s">
        <v>2</v>
      </c>
      <c r="AG8" s="89"/>
      <c r="AH8" s="89"/>
      <c r="AI8" s="90"/>
      <c r="AJ8" s="91"/>
      <c r="AK8" s="91"/>
      <c r="AL8" s="91"/>
      <c r="AM8" s="91"/>
      <c r="AN8" s="91"/>
      <c r="AO8" s="91"/>
      <c r="AP8" s="91"/>
      <c r="AQ8" s="91"/>
      <c r="AR8" s="92"/>
    </row>
    <row r="9" spans="2:44" ht="22.5" customHeight="1" x14ac:dyDescent="0.15">
      <c r="B9" s="71" t="s">
        <v>27</v>
      </c>
      <c r="C9" s="80"/>
      <c r="D9" s="80"/>
      <c r="E9" s="28" t="s">
        <v>3</v>
      </c>
      <c r="F9" s="81" t="str">
        <f>IF($L$7="","",VLOOKUP($L$7,'様式C-1(入力用)'!$A$3:$O$42,5,FALSE))</f>
        <v/>
      </c>
      <c r="G9" s="81"/>
      <c r="H9" s="82"/>
      <c r="I9" s="82"/>
      <c r="J9" s="82"/>
      <c r="K9" s="82"/>
      <c r="L9" s="82"/>
      <c r="M9" s="82"/>
      <c r="N9" s="83"/>
      <c r="Q9" s="71" t="s">
        <v>27</v>
      </c>
      <c r="R9" s="80"/>
      <c r="S9" s="80"/>
      <c r="T9" s="28" t="s">
        <v>110</v>
      </c>
      <c r="U9" s="81"/>
      <c r="V9" s="81"/>
      <c r="W9" s="82"/>
      <c r="X9" s="82"/>
      <c r="Y9" s="82"/>
      <c r="Z9" s="82"/>
      <c r="AA9" s="82"/>
      <c r="AB9" s="82"/>
      <c r="AC9" s="83"/>
      <c r="AF9" s="71" t="s">
        <v>27</v>
      </c>
      <c r="AG9" s="80"/>
      <c r="AH9" s="80"/>
      <c r="AI9" s="28" t="s">
        <v>110</v>
      </c>
      <c r="AJ9" s="81"/>
      <c r="AK9" s="81"/>
      <c r="AL9" s="82"/>
      <c r="AM9" s="82"/>
      <c r="AN9" s="82"/>
      <c r="AO9" s="82"/>
      <c r="AP9" s="82"/>
      <c r="AQ9" s="82"/>
      <c r="AR9" s="83"/>
    </row>
    <row r="10" spans="2:44" ht="45" customHeight="1" x14ac:dyDescent="0.15">
      <c r="B10" s="80"/>
      <c r="C10" s="80"/>
      <c r="D10" s="80"/>
      <c r="E10" s="84"/>
      <c r="F10" s="85"/>
      <c r="G10" s="85"/>
      <c r="H10" s="85"/>
      <c r="I10" s="85"/>
      <c r="J10" s="85"/>
      <c r="K10" s="85"/>
      <c r="L10" s="85"/>
      <c r="M10" s="85"/>
      <c r="N10" s="86"/>
      <c r="Q10" s="80"/>
      <c r="R10" s="80"/>
      <c r="S10" s="80"/>
      <c r="T10" s="84"/>
      <c r="U10" s="85"/>
      <c r="V10" s="85"/>
      <c r="W10" s="85"/>
      <c r="X10" s="85"/>
      <c r="Y10" s="85"/>
      <c r="Z10" s="85"/>
      <c r="AA10" s="85"/>
      <c r="AB10" s="85"/>
      <c r="AC10" s="86"/>
      <c r="AF10" s="80"/>
      <c r="AG10" s="80"/>
      <c r="AH10" s="80"/>
      <c r="AI10" s="84"/>
      <c r="AJ10" s="85"/>
      <c r="AK10" s="85"/>
      <c r="AL10" s="85"/>
      <c r="AM10" s="85"/>
      <c r="AN10" s="85"/>
      <c r="AO10" s="85"/>
      <c r="AP10" s="85"/>
      <c r="AQ10" s="85"/>
      <c r="AR10" s="86"/>
    </row>
    <row r="11" spans="2:44" ht="22.5" customHeight="1" x14ac:dyDescent="0.15">
      <c r="B11" s="80"/>
      <c r="C11" s="80"/>
      <c r="D11" s="80"/>
      <c r="E11" s="87"/>
      <c r="F11" s="88"/>
      <c r="G11" s="88"/>
      <c r="H11" s="88"/>
      <c r="I11" s="26" t="s">
        <v>4</v>
      </c>
      <c r="J11" s="69"/>
      <c r="K11" s="69"/>
      <c r="L11" s="69"/>
      <c r="M11" s="69"/>
      <c r="N11" s="70"/>
      <c r="Q11" s="80"/>
      <c r="R11" s="80"/>
      <c r="S11" s="80"/>
      <c r="T11" s="87"/>
      <c r="U11" s="88"/>
      <c r="V11" s="88"/>
      <c r="W11" s="88"/>
      <c r="X11" s="26" t="s">
        <v>111</v>
      </c>
      <c r="Y11" s="69"/>
      <c r="Z11" s="69"/>
      <c r="AA11" s="69"/>
      <c r="AB11" s="69"/>
      <c r="AC11" s="70"/>
      <c r="AF11" s="80"/>
      <c r="AG11" s="80"/>
      <c r="AH11" s="80"/>
      <c r="AI11" s="87"/>
      <c r="AJ11" s="88"/>
      <c r="AK11" s="88"/>
      <c r="AL11" s="88"/>
      <c r="AM11" s="26" t="s">
        <v>111</v>
      </c>
      <c r="AN11" s="69"/>
      <c r="AO11" s="69"/>
      <c r="AP11" s="69"/>
      <c r="AQ11" s="69"/>
      <c r="AR11" s="70"/>
    </row>
    <row r="12" spans="2:44" ht="37.5" customHeight="1" x14ac:dyDescent="0.15">
      <c r="B12" s="64" t="s">
        <v>5</v>
      </c>
      <c r="C12" s="64"/>
      <c r="D12" s="64"/>
      <c r="E12" s="75"/>
      <c r="F12" s="76"/>
      <c r="G12" s="76"/>
      <c r="H12" s="76"/>
      <c r="I12" s="77"/>
      <c r="J12" s="72" t="s">
        <v>7</v>
      </c>
      <c r="K12" s="74"/>
      <c r="L12" s="27"/>
      <c r="M12" s="78" t="s">
        <v>25</v>
      </c>
      <c r="N12" s="79"/>
      <c r="Q12" s="64" t="s">
        <v>5</v>
      </c>
      <c r="R12" s="64"/>
      <c r="S12" s="64"/>
      <c r="T12" s="75"/>
      <c r="U12" s="76"/>
      <c r="V12" s="76"/>
      <c r="W12" s="76"/>
      <c r="X12" s="77"/>
      <c r="Y12" s="72" t="s">
        <v>7</v>
      </c>
      <c r="Z12" s="74"/>
      <c r="AA12" s="27"/>
      <c r="AB12" s="78" t="s">
        <v>25</v>
      </c>
      <c r="AC12" s="79"/>
      <c r="AF12" s="64" t="s">
        <v>5</v>
      </c>
      <c r="AG12" s="64"/>
      <c r="AH12" s="64"/>
      <c r="AI12" s="75"/>
      <c r="AJ12" s="76"/>
      <c r="AK12" s="76"/>
      <c r="AL12" s="76"/>
      <c r="AM12" s="77"/>
      <c r="AN12" s="72" t="s">
        <v>7</v>
      </c>
      <c r="AO12" s="74"/>
      <c r="AP12" s="27"/>
      <c r="AQ12" s="78" t="s">
        <v>25</v>
      </c>
      <c r="AR12" s="79"/>
    </row>
    <row r="13" spans="2:44" ht="37.5" customHeight="1" x14ac:dyDescent="0.15">
      <c r="B13" s="64" t="s">
        <v>6</v>
      </c>
      <c r="C13" s="64"/>
      <c r="D13" s="64"/>
      <c r="E13" s="72"/>
      <c r="F13" s="73"/>
      <c r="G13" s="73"/>
      <c r="H13" s="73"/>
      <c r="I13" s="74"/>
      <c r="J13" s="72" t="s">
        <v>8</v>
      </c>
      <c r="K13" s="74"/>
      <c r="L13" s="72"/>
      <c r="M13" s="73"/>
      <c r="N13" s="74"/>
      <c r="Q13" s="64" t="s">
        <v>6</v>
      </c>
      <c r="R13" s="64"/>
      <c r="S13" s="64"/>
      <c r="T13" s="72"/>
      <c r="U13" s="73"/>
      <c r="V13" s="73"/>
      <c r="W13" s="73"/>
      <c r="X13" s="74"/>
      <c r="Y13" s="72" t="s">
        <v>8</v>
      </c>
      <c r="Z13" s="74"/>
      <c r="AA13" s="72"/>
      <c r="AB13" s="73"/>
      <c r="AC13" s="74"/>
      <c r="AF13" s="64" t="s">
        <v>6</v>
      </c>
      <c r="AG13" s="64"/>
      <c r="AH13" s="64"/>
      <c r="AI13" s="72"/>
      <c r="AJ13" s="73"/>
      <c r="AK13" s="73"/>
      <c r="AL13" s="73"/>
      <c r="AM13" s="74"/>
      <c r="AN13" s="72" t="s">
        <v>8</v>
      </c>
      <c r="AO13" s="74"/>
      <c r="AP13" s="72"/>
      <c r="AQ13" s="73"/>
      <c r="AR13" s="74"/>
    </row>
    <row r="14" spans="2:44" ht="22.5" customHeight="1" x14ac:dyDescent="0.15">
      <c r="B14" s="64" t="s">
        <v>9</v>
      </c>
      <c r="C14" s="64"/>
      <c r="D14" s="64"/>
      <c r="E14" s="65"/>
      <c r="F14" s="66"/>
      <c r="G14" s="66"/>
      <c r="H14" s="67"/>
      <c r="I14" s="55" t="s">
        <v>10</v>
      </c>
      <c r="J14" s="59" t="s">
        <v>11</v>
      </c>
      <c r="K14" s="60"/>
      <c r="L14" s="60"/>
      <c r="M14" s="24"/>
      <c r="N14" s="5"/>
      <c r="Q14" s="64" t="s">
        <v>9</v>
      </c>
      <c r="R14" s="64"/>
      <c r="S14" s="64"/>
      <c r="T14" s="65"/>
      <c r="U14" s="66"/>
      <c r="V14" s="66"/>
      <c r="W14" s="67"/>
      <c r="X14" s="55" t="s">
        <v>10</v>
      </c>
      <c r="Y14" s="59" t="s">
        <v>11</v>
      </c>
      <c r="Z14" s="60"/>
      <c r="AA14" s="60"/>
      <c r="AB14" s="24"/>
      <c r="AC14" s="5"/>
      <c r="AF14" s="64" t="s">
        <v>9</v>
      </c>
      <c r="AG14" s="64"/>
      <c r="AH14" s="64"/>
      <c r="AI14" s="65"/>
      <c r="AJ14" s="66"/>
      <c r="AK14" s="66"/>
      <c r="AL14" s="67"/>
      <c r="AM14" s="55" t="s">
        <v>10</v>
      </c>
      <c r="AN14" s="59" t="s">
        <v>11</v>
      </c>
      <c r="AO14" s="60"/>
      <c r="AP14" s="60"/>
      <c r="AQ14" s="24"/>
      <c r="AR14" s="5"/>
    </row>
    <row r="15" spans="2:44" ht="22.5" customHeight="1" x14ac:dyDescent="0.15">
      <c r="B15" s="64"/>
      <c r="C15" s="64"/>
      <c r="D15" s="64"/>
      <c r="E15" s="68"/>
      <c r="F15" s="69"/>
      <c r="G15" s="69"/>
      <c r="H15" s="70"/>
      <c r="I15" s="56"/>
      <c r="J15" s="61"/>
      <c r="K15" s="62"/>
      <c r="L15" s="62"/>
      <c r="M15" s="62"/>
      <c r="N15" s="63"/>
      <c r="Q15" s="64"/>
      <c r="R15" s="64"/>
      <c r="S15" s="64"/>
      <c r="T15" s="68"/>
      <c r="U15" s="69"/>
      <c r="V15" s="69"/>
      <c r="W15" s="70"/>
      <c r="X15" s="56"/>
      <c r="Y15" s="61"/>
      <c r="Z15" s="62"/>
      <c r="AA15" s="62"/>
      <c r="AB15" s="62"/>
      <c r="AC15" s="63"/>
      <c r="AF15" s="64"/>
      <c r="AG15" s="64"/>
      <c r="AH15" s="64"/>
      <c r="AI15" s="68"/>
      <c r="AJ15" s="69"/>
      <c r="AK15" s="69"/>
      <c r="AL15" s="70"/>
      <c r="AM15" s="56"/>
      <c r="AN15" s="61"/>
      <c r="AO15" s="62"/>
      <c r="AP15" s="62"/>
      <c r="AQ15" s="62"/>
      <c r="AR15" s="63"/>
    </row>
    <row r="16" spans="2:44" ht="22.5" customHeight="1" x14ac:dyDescent="0.15">
      <c r="B16" s="71" t="s">
        <v>28</v>
      </c>
      <c r="C16" s="64"/>
      <c r="D16" s="64"/>
      <c r="E16" s="65"/>
      <c r="F16" s="66"/>
      <c r="G16" s="66"/>
      <c r="H16" s="67"/>
      <c r="I16" s="57"/>
      <c r="J16" s="61"/>
      <c r="K16" s="62"/>
      <c r="L16" s="62"/>
      <c r="M16" s="62"/>
      <c r="N16" s="63"/>
      <c r="Q16" s="71" t="s">
        <v>28</v>
      </c>
      <c r="R16" s="64"/>
      <c r="S16" s="64"/>
      <c r="T16" s="65"/>
      <c r="U16" s="66"/>
      <c r="V16" s="66"/>
      <c r="W16" s="67" t="s">
        <v>15</v>
      </c>
      <c r="X16" s="57"/>
      <c r="Y16" s="61"/>
      <c r="Z16" s="62"/>
      <c r="AA16" s="62"/>
      <c r="AB16" s="62"/>
      <c r="AC16" s="63"/>
      <c r="AF16" s="71" t="s">
        <v>28</v>
      </c>
      <c r="AG16" s="64"/>
      <c r="AH16" s="64"/>
      <c r="AI16" s="65"/>
      <c r="AJ16" s="66"/>
      <c r="AK16" s="66"/>
      <c r="AL16" s="67"/>
      <c r="AM16" s="57"/>
      <c r="AN16" s="61"/>
      <c r="AO16" s="62"/>
      <c r="AP16" s="62"/>
      <c r="AQ16" s="62"/>
      <c r="AR16" s="63"/>
    </row>
    <row r="17" spans="2:45" ht="22.5" customHeight="1" x14ac:dyDescent="0.15">
      <c r="B17" s="64"/>
      <c r="C17" s="64"/>
      <c r="D17" s="64"/>
      <c r="E17" s="68"/>
      <c r="F17" s="69"/>
      <c r="G17" s="69"/>
      <c r="H17" s="70"/>
      <c r="I17" s="58"/>
      <c r="J17" s="25" t="s">
        <v>4</v>
      </c>
      <c r="K17" s="69"/>
      <c r="L17" s="69"/>
      <c r="M17" s="69"/>
      <c r="N17" s="70"/>
      <c r="Q17" s="64"/>
      <c r="R17" s="64"/>
      <c r="S17" s="64"/>
      <c r="T17" s="68"/>
      <c r="U17" s="69"/>
      <c r="V17" s="69"/>
      <c r="W17" s="70"/>
      <c r="X17" s="58"/>
      <c r="Y17" s="25" t="s">
        <v>112</v>
      </c>
      <c r="Z17" s="69"/>
      <c r="AA17" s="69"/>
      <c r="AB17" s="69"/>
      <c r="AC17" s="70"/>
      <c r="AF17" s="64"/>
      <c r="AG17" s="64"/>
      <c r="AH17" s="64"/>
      <c r="AI17" s="68"/>
      <c r="AJ17" s="69"/>
      <c r="AK17" s="69"/>
      <c r="AL17" s="70"/>
      <c r="AM17" s="58"/>
      <c r="AN17" s="25" t="s">
        <v>112</v>
      </c>
      <c r="AO17" s="69"/>
      <c r="AP17" s="69"/>
      <c r="AQ17" s="69"/>
      <c r="AR17" s="70"/>
    </row>
    <row r="18" spans="2:45" ht="15" customHeight="1" x14ac:dyDescent="0.15">
      <c r="B18" s="3"/>
      <c r="C18" s="4"/>
      <c r="D18" s="4"/>
      <c r="E18" s="4"/>
      <c r="F18" s="4"/>
      <c r="G18" s="4"/>
      <c r="H18" s="4"/>
      <c r="I18" s="4"/>
      <c r="J18" s="4"/>
      <c r="K18" s="4"/>
      <c r="L18" s="4"/>
      <c r="M18" s="4"/>
      <c r="N18" s="5"/>
      <c r="Q18" s="3"/>
      <c r="R18" s="4"/>
      <c r="S18" s="4"/>
      <c r="T18" s="4"/>
      <c r="U18" s="4"/>
      <c r="V18" s="4"/>
      <c r="W18" s="4"/>
      <c r="X18" s="4"/>
      <c r="Y18" s="4"/>
      <c r="Z18" s="4"/>
      <c r="AA18" s="4"/>
      <c r="AB18" s="4"/>
      <c r="AC18" s="5"/>
      <c r="AF18" s="3"/>
      <c r="AG18" s="4"/>
      <c r="AH18" s="4"/>
      <c r="AI18" s="4"/>
      <c r="AJ18" s="4"/>
      <c r="AK18" s="4"/>
      <c r="AL18" s="4"/>
      <c r="AM18" s="4"/>
      <c r="AN18" s="4"/>
      <c r="AO18" s="4"/>
      <c r="AP18" s="4"/>
      <c r="AQ18" s="4"/>
      <c r="AR18" s="5"/>
    </row>
    <row r="19" spans="2:45" ht="45" customHeight="1" x14ac:dyDescent="0.15">
      <c r="B19" s="9"/>
      <c r="C19" s="53" t="s">
        <v>24</v>
      </c>
      <c r="D19" s="53"/>
      <c r="E19" s="53"/>
      <c r="F19" s="53"/>
      <c r="G19" s="53"/>
      <c r="H19" s="53"/>
      <c r="I19" s="53"/>
      <c r="J19" s="53"/>
      <c r="K19" s="53"/>
      <c r="L19" s="53"/>
      <c r="M19" s="53"/>
      <c r="N19" s="54"/>
      <c r="O19" s="21"/>
      <c r="Q19" s="9"/>
      <c r="R19" s="53" t="s">
        <v>24</v>
      </c>
      <c r="S19" s="53"/>
      <c r="T19" s="53"/>
      <c r="U19" s="53"/>
      <c r="V19" s="53"/>
      <c r="W19" s="53"/>
      <c r="X19" s="53"/>
      <c r="Y19" s="53"/>
      <c r="Z19" s="53"/>
      <c r="AA19" s="53"/>
      <c r="AB19" s="53"/>
      <c r="AC19" s="54"/>
      <c r="AD19" s="21"/>
      <c r="AF19" s="9"/>
      <c r="AG19" s="53" t="s">
        <v>24</v>
      </c>
      <c r="AH19" s="53"/>
      <c r="AI19" s="53"/>
      <c r="AJ19" s="53"/>
      <c r="AK19" s="53"/>
      <c r="AL19" s="53"/>
      <c r="AM19" s="53"/>
      <c r="AN19" s="53"/>
      <c r="AO19" s="53"/>
      <c r="AP19" s="53"/>
      <c r="AQ19" s="53"/>
      <c r="AR19" s="54"/>
      <c r="AS19" s="21"/>
    </row>
    <row r="20" spans="2:45" ht="30" customHeight="1" x14ac:dyDescent="0.15">
      <c r="B20" s="9"/>
      <c r="C20" s="11"/>
      <c r="D20" s="11"/>
      <c r="E20" s="11"/>
      <c r="F20" s="11"/>
      <c r="G20" s="11"/>
      <c r="H20" s="11"/>
      <c r="I20" s="11"/>
      <c r="J20" s="11"/>
      <c r="K20" s="11"/>
      <c r="L20" s="11"/>
      <c r="M20" s="11"/>
      <c r="N20" s="10"/>
      <c r="Q20" s="9"/>
      <c r="R20" s="11"/>
      <c r="S20" s="11"/>
      <c r="T20" s="11"/>
      <c r="U20" s="11"/>
      <c r="V20" s="11"/>
      <c r="W20" s="11"/>
      <c r="X20" s="11"/>
      <c r="Y20" s="11"/>
      <c r="Z20" s="11"/>
      <c r="AA20" s="11"/>
      <c r="AB20" s="11"/>
      <c r="AC20" s="10"/>
      <c r="AF20" s="9"/>
      <c r="AG20" s="11"/>
      <c r="AH20" s="11"/>
      <c r="AI20" s="11"/>
      <c r="AJ20" s="11"/>
      <c r="AK20" s="11"/>
      <c r="AL20" s="11"/>
      <c r="AM20" s="11"/>
      <c r="AN20" s="11"/>
      <c r="AO20" s="11"/>
      <c r="AP20" s="11"/>
      <c r="AQ20" s="11"/>
      <c r="AR20" s="10"/>
    </row>
    <row r="21" spans="2:45" ht="22.5" customHeight="1" x14ac:dyDescent="0.15">
      <c r="B21" s="9"/>
      <c r="C21" s="51" t="s">
        <v>13</v>
      </c>
      <c r="D21" s="51"/>
      <c r="E21" s="51"/>
      <c r="F21" s="23"/>
      <c r="G21" s="52" t="s">
        <v>14</v>
      </c>
      <c r="H21" s="52"/>
      <c r="I21" s="23"/>
      <c r="J21" s="11"/>
      <c r="K21" s="11"/>
      <c r="L21" s="11"/>
      <c r="M21" s="11"/>
      <c r="N21" s="10"/>
      <c r="Q21" s="9"/>
      <c r="R21" s="51" t="s">
        <v>13</v>
      </c>
      <c r="S21" s="51"/>
      <c r="T21" s="51"/>
      <c r="U21" s="23"/>
      <c r="V21" s="52" t="s">
        <v>14</v>
      </c>
      <c r="W21" s="52"/>
      <c r="X21" s="23"/>
      <c r="Y21" s="11"/>
      <c r="Z21" s="11"/>
      <c r="AA21" s="11"/>
      <c r="AB21" s="11"/>
      <c r="AC21" s="10"/>
      <c r="AF21" s="9"/>
      <c r="AG21" s="51" t="s">
        <v>13</v>
      </c>
      <c r="AH21" s="51"/>
      <c r="AI21" s="51"/>
      <c r="AJ21" s="23"/>
      <c r="AK21" s="52" t="s">
        <v>14</v>
      </c>
      <c r="AL21" s="52"/>
      <c r="AM21" s="23"/>
      <c r="AN21" s="11"/>
      <c r="AO21" s="11"/>
      <c r="AP21" s="11"/>
      <c r="AQ21" s="11"/>
      <c r="AR21" s="10"/>
    </row>
    <row r="22" spans="2:45" ht="37.5" customHeight="1" x14ac:dyDescent="0.15">
      <c r="B22" s="9"/>
      <c r="C22" s="11"/>
      <c r="D22" s="11"/>
      <c r="E22" s="11"/>
      <c r="F22" s="11"/>
      <c r="G22" s="11"/>
      <c r="H22" s="11"/>
      <c r="I22" s="11"/>
      <c r="J22" s="11"/>
      <c r="K22" s="11"/>
      <c r="L22" s="11"/>
      <c r="M22" s="11"/>
      <c r="N22" s="10"/>
      <c r="Q22" s="9"/>
      <c r="R22" s="11"/>
      <c r="S22" s="11"/>
      <c r="T22" s="11"/>
      <c r="U22" s="11"/>
      <c r="V22" s="11"/>
      <c r="W22" s="11"/>
      <c r="X22" s="11"/>
      <c r="Y22" s="11"/>
      <c r="Z22" s="11"/>
      <c r="AA22" s="11"/>
      <c r="AB22" s="11"/>
      <c r="AC22" s="10"/>
      <c r="AF22" s="9"/>
      <c r="AG22" s="11"/>
      <c r="AH22" s="11"/>
      <c r="AI22" s="11"/>
      <c r="AJ22" s="11"/>
      <c r="AK22" s="11"/>
      <c r="AL22" s="11"/>
      <c r="AM22" s="11"/>
      <c r="AN22" s="11"/>
      <c r="AO22" s="11"/>
      <c r="AP22" s="11"/>
      <c r="AQ22" s="11"/>
      <c r="AR22" s="10"/>
    </row>
    <row r="23" spans="2:45" ht="45" customHeight="1" x14ac:dyDescent="0.15">
      <c r="B23" s="9"/>
      <c r="C23" s="11"/>
      <c r="D23" s="11"/>
      <c r="E23" s="11"/>
      <c r="F23" s="11"/>
      <c r="G23" s="22" t="s">
        <v>16</v>
      </c>
      <c r="H23" s="50"/>
      <c r="I23" s="50"/>
      <c r="J23" s="50"/>
      <c r="K23" s="50"/>
      <c r="L23" s="50"/>
      <c r="M23" s="16" t="s">
        <v>15</v>
      </c>
      <c r="N23" s="13"/>
      <c r="Q23" s="9"/>
      <c r="R23" s="11"/>
      <c r="S23" s="11"/>
      <c r="T23" s="11"/>
      <c r="U23" s="11"/>
      <c r="V23" s="22" t="s">
        <v>16</v>
      </c>
      <c r="W23" s="50"/>
      <c r="X23" s="50"/>
      <c r="Y23" s="50"/>
      <c r="Z23" s="50"/>
      <c r="AA23" s="50"/>
      <c r="AB23" s="16" t="s">
        <v>113</v>
      </c>
      <c r="AC23" s="13"/>
      <c r="AF23" s="9"/>
      <c r="AG23" s="11"/>
      <c r="AH23" s="11"/>
      <c r="AI23" s="11"/>
      <c r="AJ23" s="11"/>
      <c r="AK23" s="22" t="s">
        <v>16</v>
      </c>
      <c r="AL23" s="50"/>
      <c r="AM23" s="50"/>
      <c r="AN23" s="50"/>
      <c r="AO23" s="50"/>
      <c r="AP23" s="50"/>
      <c r="AQ23" s="16" t="s">
        <v>113</v>
      </c>
      <c r="AR23" s="13"/>
    </row>
    <row r="24" spans="2:45" ht="37.5" customHeight="1" x14ac:dyDescent="0.15">
      <c r="B24" s="9"/>
      <c r="C24" s="11"/>
      <c r="D24" s="11"/>
      <c r="E24" s="11"/>
      <c r="F24" s="11"/>
      <c r="G24" s="11"/>
      <c r="H24" s="11"/>
      <c r="I24" s="11"/>
      <c r="J24" s="11"/>
      <c r="K24" s="11"/>
      <c r="L24" s="11"/>
      <c r="M24" s="11"/>
      <c r="N24" s="10"/>
      <c r="Q24" s="9"/>
      <c r="R24" s="11"/>
      <c r="S24" s="11"/>
      <c r="T24" s="11"/>
      <c r="U24" s="11"/>
      <c r="V24" s="11"/>
      <c r="W24" s="11"/>
      <c r="X24" s="11"/>
      <c r="Y24" s="11"/>
      <c r="Z24" s="11"/>
      <c r="AA24" s="11"/>
      <c r="AB24" s="11"/>
      <c r="AC24" s="10"/>
      <c r="AF24" s="9"/>
      <c r="AG24" s="11"/>
      <c r="AH24" s="11"/>
      <c r="AI24" s="11"/>
      <c r="AJ24" s="11"/>
      <c r="AK24" s="11"/>
      <c r="AL24" s="11"/>
      <c r="AM24" s="11"/>
      <c r="AN24" s="11"/>
      <c r="AO24" s="11"/>
      <c r="AP24" s="11"/>
      <c r="AQ24" s="11"/>
      <c r="AR24" s="10"/>
    </row>
    <row r="25" spans="2:45" ht="22.5" customHeight="1" x14ac:dyDescent="0.15">
      <c r="B25" s="9"/>
      <c r="C25" s="51" t="s">
        <v>20</v>
      </c>
      <c r="D25" s="51"/>
      <c r="E25" s="51"/>
      <c r="F25" s="23"/>
      <c r="G25" s="52" t="s">
        <v>14</v>
      </c>
      <c r="H25" s="52"/>
      <c r="I25" s="11"/>
      <c r="J25" s="11"/>
      <c r="K25" s="11"/>
      <c r="L25" s="11"/>
      <c r="M25" s="11"/>
      <c r="N25" s="10"/>
      <c r="Q25" s="9"/>
      <c r="R25" s="51" t="s">
        <v>20</v>
      </c>
      <c r="S25" s="51"/>
      <c r="T25" s="51"/>
      <c r="U25" s="23"/>
      <c r="V25" s="52" t="s">
        <v>14</v>
      </c>
      <c r="W25" s="52"/>
      <c r="X25" s="11"/>
      <c r="Y25" s="11"/>
      <c r="Z25" s="11"/>
      <c r="AA25" s="11"/>
      <c r="AB25" s="11"/>
      <c r="AC25" s="10"/>
      <c r="AF25" s="9"/>
      <c r="AG25" s="51" t="s">
        <v>20</v>
      </c>
      <c r="AH25" s="51"/>
      <c r="AI25" s="51"/>
      <c r="AJ25" s="23"/>
      <c r="AK25" s="52" t="s">
        <v>14</v>
      </c>
      <c r="AL25" s="52"/>
      <c r="AM25" s="11"/>
      <c r="AN25" s="11"/>
      <c r="AO25" s="11"/>
      <c r="AP25" s="11"/>
      <c r="AQ25" s="11"/>
      <c r="AR25" s="10"/>
    </row>
    <row r="26" spans="2:45" ht="22.5" customHeight="1" x14ac:dyDescent="0.15">
      <c r="B26" s="9"/>
      <c r="C26" s="11"/>
      <c r="D26" s="11"/>
      <c r="E26" s="11"/>
      <c r="F26" s="11"/>
      <c r="G26" s="11"/>
      <c r="H26" s="11"/>
      <c r="I26" s="11"/>
      <c r="J26" s="11"/>
      <c r="K26" s="11"/>
      <c r="L26" s="11"/>
      <c r="M26" s="11"/>
      <c r="N26" s="10"/>
      <c r="Q26" s="9"/>
      <c r="R26" s="11"/>
      <c r="S26" s="11"/>
      <c r="T26" s="11"/>
      <c r="U26" s="11"/>
      <c r="V26" s="11"/>
      <c r="W26" s="11"/>
      <c r="X26" s="11"/>
      <c r="Y26" s="11"/>
      <c r="Z26" s="11"/>
      <c r="AA26" s="11"/>
      <c r="AB26" s="11"/>
      <c r="AC26" s="10"/>
      <c r="AF26" s="9"/>
      <c r="AG26" s="11"/>
      <c r="AH26" s="11"/>
      <c r="AI26" s="11"/>
      <c r="AJ26" s="11"/>
      <c r="AK26" s="11"/>
      <c r="AL26" s="11"/>
      <c r="AM26" s="11"/>
      <c r="AN26" s="11"/>
      <c r="AO26" s="11"/>
      <c r="AP26" s="11"/>
      <c r="AQ26" s="11"/>
      <c r="AR26" s="10"/>
    </row>
    <row r="27" spans="2:45" ht="37.5" customHeight="1" x14ac:dyDescent="0.15">
      <c r="B27" s="9"/>
      <c r="C27" s="11"/>
      <c r="D27" s="11"/>
      <c r="E27" s="11"/>
      <c r="F27" s="11"/>
      <c r="G27" s="14" t="s">
        <v>21</v>
      </c>
      <c r="H27" s="49"/>
      <c r="I27" s="49"/>
      <c r="J27" s="49"/>
      <c r="K27" s="49"/>
      <c r="L27" s="49"/>
      <c r="M27" s="14"/>
      <c r="N27" s="13"/>
      <c r="Q27" s="9"/>
      <c r="R27" s="11"/>
      <c r="S27" s="11"/>
      <c r="T27" s="11"/>
      <c r="U27" s="11"/>
      <c r="V27" s="14" t="s">
        <v>21</v>
      </c>
      <c r="W27" s="49"/>
      <c r="X27" s="49"/>
      <c r="Y27" s="49"/>
      <c r="Z27" s="49"/>
      <c r="AA27" s="49"/>
      <c r="AB27" s="14"/>
      <c r="AC27" s="13"/>
      <c r="AF27" s="9"/>
      <c r="AG27" s="11"/>
      <c r="AH27" s="11"/>
      <c r="AI27" s="11"/>
      <c r="AJ27" s="11"/>
      <c r="AK27" s="14" t="s">
        <v>21</v>
      </c>
      <c r="AL27" s="49"/>
      <c r="AM27" s="49"/>
      <c r="AN27" s="49"/>
      <c r="AO27" s="49"/>
      <c r="AP27" s="49"/>
      <c r="AQ27" s="14"/>
      <c r="AR27" s="13"/>
    </row>
    <row r="28" spans="2:45" ht="37.5" customHeight="1" x14ac:dyDescent="0.15">
      <c r="B28" s="9"/>
      <c r="C28" s="11"/>
      <c r="D28" s="11"/>
      <c r="E28" s="11"/>
      <c r="F28" s="11"/>
      <c r="G28" s="16" t="s">
        <v>22</v>
      </c>
      <c r="H28" s="50"/>
      <c r="I28" s="50"/>
      <c r="J28" s="50"/>
      <c r="K28" s="50"/>
      <c r="L28" s="50"/>
      <c r="M28" s="16" t="s">
        <v>15</v>
      </c>
      <c r="N28" s="13"/>
      <c r="Q28" s="9"/>
      <c r="R28" s="11"/>
      <c r="S28" s="11"/>
      <c r="T28" s="11"/>
      <c r="U28" s="11"/>
      <c r="V28" s="16" t="s">
        <v>22</v>
      </c>
      <c r="W28" s="50"/>
      <c r="X28" s="50"/>
      <c r="Y28" s="50"/>
      <c r="Z28" s="50"/>
      <c r="AA28" s="50"/>
      <c r="AB28" s="16" t="s">
        <v>113</v>
      </c>
      <c r="AC28" s="13"/>
      <c r="AF28" s="9"/>
      <c r="AG28" s="11"/>
      <c r="AH28" s="11"/>
      <c r="AI28" s="11"/>
      <c r="AJ28" s="11"/>
      <c r="AK28" s="16" t="s">
        <v>22</v>
      </c>
      <c r="AL28" s="50"/>
      <c r="AM28" s="50"/>
      <c r="AN28" s="50"/>
      <c r="AO28" s="50"/>
      <c r="AP28" s="50"/>
      <c r="AQ28" s="16" t="s">
        <v>113</v>
      </c>
      <c r="AR28" s="13"/>
    </row>
    <row r="29" spans="2:45" ht="22.5" customHeight="1" x14ac:dyDescent="0.15">
      <c r="B29" s="6"/>
      <c r="C29" s="7"/>
      <c r="D29" s="7"/>
      <c r="E29" s="7"/>
      <c r="F29" s="7"/>
      <c r="G29" s="7"/>
      <c r="H29" s="7"/>
      <c r="I29" s="7"/>
      <c r="J29" s="7"/>
      <c r="K29" s="7"/>
      <c r="L29" s="7"/>
      <c r="M29" s="7"/>
      <c r="N29" s="8"/>
      <c r="Q29" s="6"/>
      <c r="R29" s="7"/>
      <c r="S29" s="7"/>
      <c r="T29" s="7"/>
      <c r="U29" s="7"/>
      <c r="V29" s="7"/>
      <c r="W29" s="7"/>
      <c r="X29" s="7"/>
      <c r="Y29" s="7"/>
      <c r="Z29" s="7"/>
      <c r="AA29" s="7"/>
      <c r="AB29" s="7"/>
      <c r="AC29" s="8"/>
      <c r="AF29" s="6"/>
      <c r="AG29" s="7"/>
      <c r="AH29" s="7"/>
      <c r="AI29" s="7"/>
      <c r="AJ29" s="7"/>
      <c r="AK29" s="7"/>
      <c r="AL29" s="7"/>
      <c r="AM29" s="7"/>
      <c r="AN29" s="7"/>
      <c r="AO29" s="7"/>
      <c r="AP29" s="7"/>
      <c r="AQ29" s="7"/>
      <c r="AR29" s="8"/>
    </row>
    <row r="30" spans="2:45" ht="3.75" customHeight="1" x14ac:dyDescent="0.15"/>
    <row r="31" spans="2:45" ht="15" customHeight="1" x14ac:dyDescent="0.15"/>
    <row r="32" spans="2:45"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sheetData>
  <mergeCells count="123">
    <mergeCell ref="B5:I7"/>
    <mergeCell ref="J5:K5"/>
    <mergeCell ref="B2:D2"/>
    <mergeCell ref="Q2:S2"/>
    <mergeCell ref="AF2:AH2"/>
    <mergeCell ref="B3:D3"/>
    <mergeCell ref="Q3:S3"/>
    <mergeCell ref="AF3:AH3"/>
    <mergeCell ref="Y5:Z5"/>
    <mergeCell ref="L7:N7"/>
    <mergeCell ref="Y7:Z7"/>
    <mergeCell ref="AP5:AR5"/>
    <mergeCell ref="AA5:AC5"/>
    <mergeCell ref="AN7:AO7"/>
    <mergeCell ref="AP7:AR7"/>
    <mergeCell ref="AA7:AC7"/>
    <mergeCell ref="J6:K6"/>
    <mergeCell ref="L6:N6"/>
    <mergeCell ref="Y6:Z6"/>
    <mergeCell ref="AA6:AC6"/>
    <mergeCell ref="AN6:AO6"/>
    <mergeCell ref="AP6:AR6"/>
    <mergeCell ref="AF5:AM7"/>
    <mergeCell ref="AN5:AO5"/>
    <mergeCell ref="L5:N5"/>
    <mergeCell ref="Q5:X7"/>
    <mergeCell ref="J7:K7"/>
    <mergeCell ref="B8:D8"/>
    <mergeCell ref="E8:N8"/>
    <mergeCell ref="Q8:S8"/>
    <mergeCell ref="T8:AC8"/>
    <mergeCell ref="AF8:AH8"/>
    <mergeCell ref="AI8:AR8"/>
    <mergeCell ref="T11:W11"/>
    <mergeCell ref="Y11:AC11"/>
    <mergeCell ref="B9:D11"/>
    <mergeCell ref="F9:G9"/>
    <mergeCell ref="H9:N9"/>
    <mergeCell ref="Q9:S11"/>
    <mergeCell ref="U9:V9"/>
    <mergeCell ref="W9:AC9"/>
    <mergeCell ref="AN11:AR11"/>
    <mergeCell ref="E10:N10"/>
    <mergeCell ref="E11:H11"/>
    <mergeCell ref="J11:N11"/>
    <mergeCell ref="B12:D12"/>
    <mergeCell ref="E12:I12"/>
    <mergeCell ref="J12:K12"/>
    <mergeCell ref="M12:N12"/>
    <mergeCell ref="Q12:S12"/>
    <mergeCell ref="T12:X12"/>
    <mergeCell ref="AF13:AH13"/>
    <mergeCell ref="AI13:AM13"/>
    <mergeCell ref="AN13:AO13"/>
    <mergeCell ref="B13:D13"/>
    <mergeCell ref="E13:I13"/>
    <mergeCell ref="J13:K13"/>
    <mergeCell ref="L13:N13"/>
    <mergeCell ref="Q13:S13"/>
    <mergeCell ref="AP13:AR13"/>
    <mergeCell ref="AF12:AH12"/>
    <mergeCell ref="AI12:AM12"/>
    <mergeCell ref="AN12:AO12"/>
    <mergeCell ref="AQ12:AR12"/>
    <mergeCell ref="Y12:Z12"/>
    <mergeCell ref="AB12:AC12"/>
    <mergeCell ref="AF9:AH11"/>
    <mergeCell ref="AJ9:AK9"/>
    <mergeCell ref="AL9:AR9"/>
    <mergeCell ref="T10:AC10"/>
    <mergeCell ref="AI10:AR10"/>
    <mergeCell ref="Y13:Z13"/>
    <mergeCell ref="AA13:AC13"/>
    <mergeCell ref="T13:X13"/>
    <mergeCell ref="AI11:AL11"/>
    <mergeCell ref="AM14:AM17"/>
    <mergeCell ref="AN14:AP14"/>
    <mergeCell ref="Y15:AC16"/>
    <mergeCell ref="AN15:AR16"/>
    <mergeCell ref="B14:D15"/>
    <mergeCell ref="E14:H15"/>
    <mergeCell ref="I14:I17"/>
    <mergeCell ref="J14:L14"/>
    <mergeCell ref="Q14:S15"/>
    <mergeCell ref="T14:W15"/>
    <mergeCell ref="T16:W17"/>
    <mergeCell ref="AF16:AH17"/>
    <mergeCell ref="AI16:AL17"/>
    <mergeCell ref="K17:N17"/>
    <mergeCell ref="Z17:AC17"/>
    <mergeCell ref="AO17:AR17"/>
    <mergeCell ref="X14:X17"/>
    <mergeCell ref="Y14:AA14"/>
    <mergeCell ref="AF14:AH15"/>
    <mergeCell ref="AI14:AL15"/>
    <mergeCell ref="J15:N16"/>
    <mergeCell ref="B16:D17"/>
    <mergeCell ref="E16:H17"/>
    <mergeCell ref="Q16:S17"/>
    <mergeCell ref="C25:E25"/>
    <mergeCell ref="G25:H25"/>
    <mergeCell ref="R25:T25"/>
    <mergeCell ref="V25:W25"/>
    <mergeCell ref="AG25:AI25"/>
    <mergeCell ref="AK25:AL25"/>
    <mergeCell ref="C19:N19"/>
    <mergeCell ref="R19:AC19"/>
    <mergeCell ref="AG19:AR19"/>
    <mergeCell ref="C21:E21"/>
    <mergeCell ref="G21:H21"/>
    <mergeCell ref="R21:T21"/>
    <mergeCell ref="V21:W21"/>
    <mergeCell ref="AG21:AI21"/>
    <mergeCell ref="AK21:AL21"/>
    <mergeCell ref="H27:L27"/>
    <mergeCell ref="W27:AA27"/>
    <mergeCell ref="AL27:AP27"/>
    <mergeCell ref="H28:L28"/>
    <mergeCell ref="W28:AA28"/>
    <mergeCell ref="AL28:AP28"/>
    <mergeCell ref="H23:L23"/>
    <mergeCell ref="W23:AA23"/>
    <mergeCell ref="AL23:AP23"/>
  </mergeCells>
  <phoneticPr fontId="5"/>
  <pageMargins left="1.1811023622047245" right="0.78740157480314965" top="0.59055118110236227" bottom="0.59055118110236227" header="0.31496062992125984" footer="0.31496062992125984"/>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T70"/>
  <sheetViews>
    <sheetView zoomScaleNormal="100" workbookViewId="0">
      <selection activeCell="A5" sqref="A5"/>
    </sheetView>
  </sheetViews>
  <sheetFormatPr defaultRowHeight="12" x14ac:dyDescent="0.15"/>
  <cols>
    <col min="1" max="1" width="9" style="1"/>
    <col min="2" max="2" width="0.625" style="1" customWidth="1"/>
    <col min="3" max="4" width="3.75" style="1" customWidth="1"/>
    <col min="5" max="5" width="5" style="1" customWidth="1"/>
    <col min="6" max="6" width="3.125" style="1" bestFit="1" customWidth="1"/>
    <col min="7" max="7" width="3.75" style="1" customWidth="1"/>
    <col min="8" max="8" width="13.875" style="1" customWidth="1"/>
    <col min="9" max="9" width="4.125" style="1" customWidth="1"/>
    <col min="10" max="11" width="7.5" style="1" customWidth="1"/>
    <col min="12" max="12" width="5" style="1" customWidth="1"/>
    <col min="13" max="13" width="11.25" style="1" customWidth="1"/>
    <col min="14" max="14" width="3.875" style="1" customWidth="1"/>
    <col min="15" max="15" width="1.25" style="1" customWidth="1"/>
    <col min="16" max="17" width="0.625" style="1" customWidth="1"/>
    <col min="18" max="19" width="3.75" style="1" customWidth="1"/>
    <col min="20" max="20" width="5" style="1" customWidth="1"/>
    <col min="21" max="21" width="3.125" style="1" bestFit="1" customWidth="1"/>
    <col min="22" max="22" width="3.75" style="1" customWidth="1"/>
    <col min="23" max="23" width="13.875" style="1" customWidth="1"/>
    <col min="24" max="24" width="4.125" style="1" customWidth="1"/>
    <col min="25" max="26" width="7.5" style="1" customWidth="1"/>
    <col min="27" max="27" width="5" style="1" customWidth="1"/>
    <col min="28" max="28" width="11.25" style="1" customWidth="1"/>
    <col min="29" max="29" width="3.875" style="1" customWidth="1"/>
    <col min="30" max="30" width="1.25" style="1" customWidth="1"/>
    <col min="31" max="32" width="0.625" style="1" customWidth="1"/>
    <col min="33" max="34" width="3.75" style="1" customWidth="1"/>
    <col min="35" max="35" width="5" style="1" customWidth="1"/>
    <col min="36" max="36" width="3.125" style="1" bestFit="1" customWidth="1"/>
    <col min="37" max="37" width="3.75" style="1" customWidth="1"/>
    <col min="38" max="38" width="13.875" style="1" customWidth="1"/>
    <col min="39" max="39" width="4.125" style="1" customWidth="1"/>
    <col min="40" max="41" width="7.5" style="1" customWidth="1"/>
    <col min="42" max="42" width="5" style="1" customWidth="1"/>
    <col min="43" max="43" width="11.25" style="1" customWidth="1"/>
    <col min="44" max="44" width="3.875" style="1" customWidth="1"/>
    <col min="45" max="45" width="1.25" style="1" customWidth="1"/>
    <col min="46" max="46" width="0.625" style="1" customWidth="1"/>
    <col min="47" max="16384" width="9" style="1"/>
  </cols>
  <sheetData>
    <row r="1" spans="1:45" ht="3.75" customHeight="1" x14ac:dyDescent="0.15"/>
    <row r="2" spans="1:45" ht="15" customHeight="1" x14ac:dyDescent="0.15">
      <c r="C2" s="103" t="s">
        <v>0</v>
      </c>
      <c r="D2" s="104"/>
      <c r="E2" s="105"/>
      <c r="R2" s="103" t="s">
        <v>0</v>
      </c>
      <c r="S2" s="104"/>
      <c r="T2" s="105"/>
      <c r="AG2" s="103" t="s">
        <v>0</v>
      </c>
      <c r="AH2" s="104"/>
      <c r="AI2" s="105"/>
    </row>
    <row r="3" spans="1:45" ht="15" customHeight="1" x14ac:dyDescent="0.15">
      <c r="C3" s="106" t="s">
        <v>1</v>
      </c>
      <c r="D3" s="106"/>
      <c r="E3" s="106"/>
      <c r="R3" s="106" t="s">
        <v>30</v>
      </c>
      <c r="S3" s="106"/>
      <c r="T3" s="106"/>
      <c r="AG3" s="106" t="s">
        <v>129</v>
      </c>
      <c r="AH3" s="106"/>
      <c r="AI3" s="106"/>
    </row>
    <row r="4" spans="1:45" ht="15" customHeight="1" x14ac:dyDescent="0.15"/>
    <row r="5" spans="1:45" ht="30" customHeight="1" x14ac:dyDescent="0.15">
      <c r="A5" s="48"/>
      <c r="C5" s="93" t="s">
        <v>26</v>
      </c>
      <c r="D5" s="94"/>
      <c r="E5" s="94"/>
      <c r="F5" s="94"/>
      <c r="G5" s="94"/>
      <c r="H5" s="94"/>
      <c r="I5" s="94"/>
      <c r="J5" s="95"/>
      <c r="K5" s="72" t="s">
        <v>17</v>
      </c>
      <c r="L5" s="74"/>
      <c r="M5" s="72" t="str">
        <f>IF($A$5="","",VLOOKUP($A$5,'様式C-1(入力用)'!$A$3:$O$42,2,FALSE))</f>
        <v/>
      </c>
      <c r="N5" s="73"/>
      <c r="O5" s="74"/>
      <c r="R5" s="93" t="s">
        <v>26</v>
      </c>
      <c r="S5" s="94"/>
      <c r="T5" s="94"/>
      <c r="U5" s="94"/>
      <c r="V5" s="94"/>
      <c r="W5" s="94"/>
      <c r="X5" s="94"/>
      <c r="Y5" s="95"/>
      <c r="Z5" s="72" t="s">
        <v>17</v>
      </c>
      <c r="AA5" s="74"/>
      <c r="AB5" s="72" t="str">
        <f>M5</f>
        <v/>
      </c>
      <c r="AC5" s="73"/>
      <c r="AD5" s="74"/>
      <c r="AG5" s="93" t="s">
        <v>26</v>
      </c>
      <c r="AH5" s="94"/>
      <c r="AI5" s="94"/>
      <c r="AJ5" s="94"/>
      <c r="AK5" s="94"/>
      <c r="AL5" s="94"/>
      <c r="AM5" s="94"/>
      <c r="AN5" s="95"/>
      <c r="AO5" s="72" t="s">
        <v>17</v>
      </c>
      <c r="AP5" s="74"/>
      <c r="AQ5" s="72" t="str">
        <f>M5</f>
        <v/>
      </c>
      <c r="AR5" s="73"/>
      <c r="AS5" s="74"/>
    </row>
    <row r="6" spans="1:45" ht="30" customHeight="1" x14ac:dyDescent="0.15">
      <c r="A6" s="39" t="s">
        <v>137</v>
      </c>
      <c r="C6" s="96"/>
      <c r="D6" s="97"/>
      <c r="E6" s="97"/>
      <c r="F6" s="97"/>
      <c r="G6" s="97"/>
      <c r="H6" s="97"/>
      <c r="I6" s="97"/>
      <c r="J6" s="98"/>
      <c r="K6" s="72" t="s">
        <v>23</v>
      </c>
      <c r="L6" s="74"/>
      <c r="M6" s="72" t="str">
        <f>IF($A$5="","",VLOOKUP($A$5,'様式C-1(入力用)'!$A$3:$O$42,3,FALSE))</f>
        <v/>
      </c>
      <c r="N6" s="73"/>
      <c r="O6" s="74"/>
      <c r="R6" s="96"/>
      <c r="S6" s="97"/>
      <c r="T6" s="97"/>
      <c r="U6" s="97"/>
      <c r="V6" s="97"/>
      <c r="W6" s="97"/>
      <c r="X6" s="97"/>
      <c r="Y6" s="98"/>
      <c r="Z6" s="72" t="s">
        <v>23</v>
      </c>
      <c r="AA6" s="74"/>
      <c r="AB6" s="72" t="str">
        <f>M6</f>
        <v/>
      </c>
      <c r="AC6" s="73"/>
      <c r="AD6" s="74"/>
      <c r="AG6" s="96"/>
      <c r="AH6" s="97"/>
      <c r="AI6" s="97"/>
      <c r="AJ6" s="97"/>
      <c r="AK6" s="97"/>
      <c r="AL6" s="97"/>
      <c r="AM6" s="97"/>
      <c r="AN6" s="98"/>
      <c r="AO6" s="72" t="s">
        <v>23</v>
      </c>
      <c r="AP6" s="74"/>
      <c r="AQ6" s="72" t="str">
        <f>M6</f>
        <v/>
      </c>
      <c r="AR6" s="73"/>
      <c r="AS6" s="74"/>
    </row>
    <row r="7" spans="1:45" ht="30" customHeight="1" x14ac:dyDescent="0.15">
      <c r="C7" s="99"/>
      <c r="D7" s="100"/>
      <c r="E7" s="100"/>
      <c r="F7" s="100"/>
      <c r="G7" s="100"/>
      <c r="H7" s="100"/>
      <c r="I7" s="100"/>
      <c r="J7" s="101"/>
      <c r="K7" s="72" t="s">
        <v>19</v>
      </c>
      <c r="L7" s="74"/>
      <c r="M7" s="107" t="str">
        <f>IF($A$5="","",VLOOKUP($A$5,'様式C-1(入力用)'!$A$3:$O$42,1,FALSE))</f>
        <v/>
      </c>
      <c r="N7" s="108"/>
      <c r="O7" s="109"/>
      <c r="R7" s="99"/>
      <c r="S7" s="100"/>
      <c r="T7" s="100"/>
      <c r="U7" s="100"/>
      <c r="V7" s="100"/>
      <c r="W7" s="100"/>
      <c r="X7" s="100"/>
      <c r="Y7" s="101"/>
      <c r="Z7" s="72" t="s">
        <v>19</v>
      </c>
      <c r="AA7" s="74"/>
      <c r="AB7" s="72" t="str">
        <f>M7</f>
        <v/>
      </c>
      <c r="AC7" s="73"/>
      <c r="AD7" s="74"/>
      <c r="AG7" s="99"/>
      <c r="AH7" s="100"/>
      <c r="AI7" s="100"/>
      <c r="AJ7" s="100"/>
      <c r="AK7" s="100"/>
      <c r="AL7" s="100"/>
      <c r="AM7" s="100"/>
      <c r="AN7" s="101"/>
      <c r="AO7" s="72" t="s">
        <v>19</v>
      </c>
      <c r="AP7" s="74"/>
      <c r="AQ7" s="72" t="str">
        <f>M7</f>
        <v/>
      </c>
      <c r="AR7" s="73"/>
      <c r="AS7" s="74"/>
    </row>
    <row r="8" spans="1:45" ht="45" customHeight="1" x14ac:dyDescent="0.15">
      <c r="C8" s="89" t="s">
        <v>2</v>
      </c>
      <c r="D8" s="89"/>
      <c r="E8" s="89"/>
      <c r="F8" s="90" t="str">
        <f>IF($A$5="","",VLOOKUP($A$5,'様式C-1(入力用)'!$A$3:$O$42,4,FALSE))</f>
        <v/>
      </c>
      <c r="G8" s="91"/>
      <c r="H8" s="91"/>
      <c r="I8" s="91"/>
      <c r="J8" s="91"/>
      <c r="K8" s="91"/>
      <c r="L8" s="91"/>
      <c r="M8" s="91"/>
      <c r="N8" s="91"/>
      <c r="O8" s="92"/>
      <c r="R8" s="89" t="s">
        <v>2</v>
      </c>
      <c r="S8" s="89"/>
      <c r="T8" s="89"/>
      <c r="U8" s="90" t="str">
        <f>F8</f>
        <v/>
      </c>
      <c r="V8" s="91"/>
      <c r="W8" s="91"/>
      <c r="X8" s="91"/>
      <c r="Y8" s="91"/>
      <c r="Z8" s="91"/>
      <c r="AA8" s="91"/>
      <c r="AB8" s="91"/>
      <c r="AC8" s="91"/>
      <c r="AD8" s="92"/>
      <c r="AG8" s="89" t="s">
        <v>2</v>
      </c>
      <c r="AH8" s="89"/>
      <c r="AI8" s="89"/>
      <c r="AJ8" s="90" t="str">
        <f>F8</f>
        <v/>
      </c>
      <c r="AK8" s="91"/>
      <c r="AL8" s="91"/>
      <c r="AM8" s="91"/>
      <c r="AN8" s="91"/>
      <c r="AO8" s="91"/>
      <c r="AP8" s="91"/>
      <c r="AQ8" s="91"/>
      <c r="AR8" s="91"/>
      <c r="AS8" s="92"/>
    </row>
    <row r="9" spans="1:45" ht="22.5" customHeight="1" x14ac:dyDescent="0.15">
      <c r="C9" s="71" t="s">
        <v>27</v>
      </c>
      <c r="D9" s="80"/>
      <c r="E9" s="80"/>
      <c r="F9" s="28" t="s">
        <v>3</v>
      </c>
      <c r="G9" s="81" t="str">
        <f>IF($A$5="","",VLOOKUP($A$5,'様式C-1(入力用)'!$A$3:$O$42,5,FALSE))</f>
        <v/>
      </c>
      <c r="H9" s="81"/>
      <c r="I9" s="82"/>
      <c r="J9" s="82"/>
      <c r="K9" s="82"/>
      <c r="L9" s="82"/>
      <c r="M9" s="82"/>
      <c r="N9" s="82"/>
      <c r="O9" s="83"/>
      <c r="R9" s="71" t="s">
        <v>27</v>
      </c>
      <c r="S9" s="80"/>
      <c r="T9" s="80"/>
      <c r="U9" s="28" t="s">
        <v>110</v>
      </c>
      <c r="V9" s="81" t="str">
        <f>G9</f>
        <v/>
      </c>
      <c r="W9" s="81"/>
      <c r="X9" s="82"/>
      <c r="Y9" s="82"/>
      <c r="Z9" s="82"/>
      <c r="AA9" s="82"/>
      <c r="AB9" s="82"/>
      <c r="AC9" s="82"/>
      <c r="AD9" s="83"/>
      <c r="AG9" s="71" t="s">
        <v>27</v>
      </c>
      <c r="AH9" s="80"/>
      <c r="AI9" s="80"/>
      <c r="AJ9" s="28" t="s">
        <v>110</v>
      </c>
      <c r="AK9" s="81" t="str">
        <f>G9</f>
        <v/>
      </c>
      <c r="AL9" s="81"/>
      <c r="AM9" s="82"/>
      <c r="AN9" s="82"/>
      <c r="AO9" s="82"/>
      <c r="AP9" s="82"/>
      <c r="AQ9" s="82"/>
      <c r="AR9" s="82"/>
      <c r="AS9" s="83"/>
    </row>
    <row r="10" spans="1:45" ht="45" customHeight="1" x14ac:dyDescent="0.15">
      <c r="C10" s="80"/>
      <c r="D10" s="80"/>
      <c r="E10" s="80"/>
      <c r="F10" s="84" t="str">
        <f>IF($A$5="","",VLOOKUP($A$5,'様式C-1(入力用)'!$A$3:$O$42,6,FALSE))</f>
        <v/>
      </c>
      <c r="G10" s="85"/>
      <c r="H10" s="85"/>
      <c r="I10" s="85"/>
      <c r="J10" s="85"/>
      <c r="K10" s="85"/>
      <c r="L10" s="85"/>
      <c r="M10" s="85"/>
      <c r="N10" s="85"/>
      <c r="O10" s="86"/>
      <c r="R10" s="80"/>
      <c r="S10" s="80"/>
      <c r="T10" s="80"/>
      <c r="U10" s="84" t="str">
        <f>F10</f>
        <v/>
      </c>
      <c r="V10" s="85"/>
      <c r="W10" s="85"/>
      <c r="X10" s="85"/>
      <c r="Y10" s="85"/>
      <c r="Z10" s="85"/>
      <c r="AA10" s="85"/>
      <c r="AB10" s="85"/>
      <c r="AC10" s="85"/>
      <c r="AD10" s="86"/>
      <c r="AG10" s="80"/>
      <c r="AH10" s="80"/>
      <c r="AI10" s="80"/>
      <c r="AJ10" s="84" t="str">
        <f>F10</f>
        <v/>
      </c>
      <c r="AK10" s="85"/>
      <c r="AL10" s="85"/>
      <c r="AM10" s="85"/>
      <c r="AN10" s="85"/>
      <c r="AO10" s="85"/>
      <c r="AP10" s="85"/>
      <c r="AQ10" s="85"/>
      <c r="AR10" s="85"/>
      <c r="AS10" s="86"/>
    </row>
    <row r="11" spans="1:45" ht="22.5" customHeight="1" x14ac:dyDescent="0.15">
      <c r="C11" s="80"/>
      <c r="D11" s="80"/>
      <c r="E11" s="80"/>
      <c r="F11" s="87"/>
      <c r="G11" s="88"/>
      <c r="H11" s="88"/>
      <c r="I11" s="88"/>
      <c r="J11" s="26" t="s">
        <v>4</v>
      </c>
      <c r="K11" s="69" t="str">
        <f>IF($A$5="","",VLOOKUP($A$5,'様式C-1(入力用)'!$A$3:$O$42,7,FALSE))</f>
        <v/>
      </c>
      <c r="L11" s="69"/>
      <c r="M11" s="69"/>
      <c r="N11" s="69"/>
      <c r="O11" s="70"/>
      <c r="R11" s="80"/>
      <c r="S11" s="80"/>
      <c r="T11" s="80"/>
      <c r="U11" s="87"/>
      <c r="V11" s="88"/>
      <c r="W11" s="88"/>
      <c r="X11" s="88"/>
      <c r="Y11" s="26" t="s">
        <v>111</v>
      </c>
      <c r="Z11" s="69" t="str">
        <f>K11</f>
        <v/>
      </c>
      <c r="AA11" s="69"/>
      <c r="AB11" s="69"/>
      <c r="AC11" s="69"/>
      <c r="AD11" s="70"/>
      <c r="AG11" s="80"/>
      <c r="AH11" s="80"/>
      <c r="AI11" s="80"/>
      <c r="AJ11" s="87"/>
      <c r="AK11" s="88"/>
      <c r="AL11" s="88"/>
      <c r="AM11" s="88"/>
      <c r="AN11" s="26" t="s">
        <v>111</v>
      </c>
      <c r="AO11" s="69" t="str">
        <f>K11</f>
        <v/>
      </c>
      <c r="AP11" s="69"/>
      <c r="AQ11" s="69"/>
      <c r="AR11" s="69"/>
      <c r="AS11" s="70"/>
    </row>
    <row r="12" spans="1:45" ht="37.5" customHeight="1" x14ac:dyDescent="0.15">
      <c r="C12" s="64" t="s">
        <v>5</v>
      </c>
      <c r="D12" s="64"/>
      <c r="E12" s="64"/>
      <c r="F12" s="75" t="str">
        <f>IF($A$5="","",VLOOKUP($A$5,'様式C-1(入力用)'!$A$3:$O$42,8,FALSE))</f>
        <v/>
      </c>
      <c r="G12" s="76"/>
      <c r="H12" s="76"/>
      <c r="I12" s="76"/>
      <c r="J12" s="77"/>
      <c r="K12" s="72" t="s">
        <v>7</v>
      </c>
      <c r="L12" s="74"/>
      <c r="M12" s="27" t="str">
        <f>IF($A$5="","",VLOOKUP($A$5,'様式C-1(入力用)'!$A$3:$O$42,9,FALSE))</f>
        <v/>
      </c>
      <c r="N12" s="78" t="s">
        <v>25</v>
      </c>
      <c r="O12" s="79"/>
      <c r="R12" s="64" t="s">
        <v>5</v>
      </c>
      <c r="S12" s="64"/>
      <c r="T12" s="64"/>
      <c r="U12" s="75" t="str">
        <f>F12</f>
        <v/>
      </c>
      <c r="V12" s="76"/>
      <c r="W12" s="76"/>
      <c r="X12" s="76"/>
      <c r="Y12" s="77"/>
      <c r="Z12" s="72" t="s">
        <v>7</v>
      </c>
      <c r="AA12" s="74"/>
      <c r="AB12" s="27" t="str">
        <f>M12</f>
        <v/>
      </c>
      <c r="AC12" s="78" t="s">
        <v>25</v>
      </c>
      <c r="AD12" s="79"/>
      <c r="AG12" s="64" t="s">
        <v>5</v>
      </c>
      <c r="AH12" s="64"/>
      <c r="AI12" s="64"/>
      <c r="AJ12" s="75" t="str">
        <f>F12</f>
        <v/>
      </c>
      <c r="AK12" s="76"/>
      <c r="AL12" s="76"/>
      <c r="AM12" s="76"/>
      <c r="AN12" s="77"/>
      <c r="AO12" s="72" t="s">
        <v>7</v>
      </c>
      <c r="AP12" s="74"/>
      <c r="AQ12" s="27" t="str">
        <f>M12</f>
        <v/>
      </c>
      <c r="AR12" s="78" t="s">
        <v>25</v>
      </c>
      <c r="AS12" s="79"/>
    </row>
    <row r="13" spans="1:45" ht="37.5" customHeight="1" x14ac:dyDescent="0.15">
      <c r="C13" s="64" t="s">
        <v>6</v>
      </c>
      <c r="D13" s="64"/>
      <c r="E13" s="64"/>
      <c r="F13" s="72" t="str">
        <f>IF($A$5="","",VLOOKUP($A$5,'様式C-1(入力用)'!$A$3:$O$42,10,FALSE))</f>
        <v/>
      </c>
      <c r="G13" s="73"/>
      <c r="H13" s="73"/>
      <c r="I13" s="73"/>
      <c r="J13" s="74"/>
      <c r="K13" s="72" t="s">
        <v>8</v>
      </c>
      <c r="L13" s="74"/>
      <c r="M13" s="72" t="str">
        <f>IF($A$5="","",VLOOKUP($A$5,'様式C-1(入力用)'!$A$3:$O$42,11,FALSE))</f>
        <v/>
      </c>
      <c r="N13" s="73"/>
      <c r="O13" s="74"/>
      <c r="R13" s="64" t="s">
        <v>6</v>
      </c>
      <c r="S13" s="64"/>
      <c r="T13" s="64"/>
      <c r="U13" s="72" t="str">
        <f>F13</f>
        <v/>
      </c>
      <c r="V13" s="73"/>
      <c r="W13" s="73"/>
      <c r="X13" s="73"/>
      <c r="Y13" s="74"/>
      <c r="Z13" s="72" t="s">
        <v>8</v>
      </c>
      <c r="AA13" s="74"/>
      <c r="AB13" s="72" t="str">
        <f>M13</f>
        <v/>
      </c>
      <c r="AC13" s="73"/>
      <c r="AD13" s="74"/>
      <c r="AG13" s="64" t="s">
        <v>6</v>
      </c>
      <c r="AH13" s="64"/>
      <c r="AI13" s="64"/>
      <c r="AJ13" s="72" t="str">
        <f>F13</f>
        <v/>
      </c>
      <c r="AK13" s="73"/>
      <c r="AL13" s="73"/>
      <c r="AM13" s="73"/>
      <c r="AN13" s="74"/>
      <c r="AO13" s="72" t="s">
        <v>8</v>
      </c>
      <c r="AP13" s="74"/>
      <c r="AQ13" s="72" t="str">
        <f>M13</f>
        <v/>
      </c>
      <c r="AR13" s="73"/>
      <c r="AS13" s="74"/>
    </row>
    <row r="14" spans="1:45" ht="22.5" customHeight="1" x14ac:dyDescent="0.15">
      <c r="C14" s="64" t="s">
        <v>9</v>
      </c>
      <c r="D14" s="64"/>
      <c r="E14" s="64"/>
      <c r="F14" s="65" t="str">
        <f>IF($A$5="","",VLOOKUP($A$5,'様式C-1(入力用)'!$A$3:$O$42,12,FALSE))</f>
        <v/>
      </c>
      <c r="G14" s="66"/>
      <c r="H14" s="66"/>
      <c r="I14" s="67"/>
      <c r="J14" s="55" t="s">
        <v>10</v>
      </c>
      <c r="K14" s="59" t="s">
        <v>11</v>
      </c>
      <c r="L14" s="60"/>
      <c r="M14" s="60"/>
      <c r="N14" s="15"/>
      <c r="O14" s="5"/>
      <c r="R14" s="64" t="s">
        <v>9</v>
      </c>
      <c r="S14" s="64"/>
      <c r="T14" s="64"/>
      <c r="U14" s="65" t="str">
        <f>F14</f>
        <v/>
      </c>
      <c r="V14" s="66"/>
      <c r="W14" s="66"/>
      <c r="X14" s="67"/>
      <c r="Y14" s="55" t="s">
        <v>10</v>
      </c>
      <c r="Z14" s="59" t="s">
        <v>11</v>
      </c>
      <c r="AA14" s="60"/>
      <c r="AB14" s="60"/>
      <c r="AC14" s="24"/>
      <c r="AD14" s="5"/>
      <c r="AG14" s="64" t="s">
        <v>9</v>
      </c>
      <c r="AH14" s="64"/>
      <c r="AI14" s="64"/>
      <c r="AJ14" s="65" t="str">
        <f>F14</f>
        <v/>
      </c>
      <c r="AK14" s="66"/>
      <c r="AL14" s="66"/>
      <c r="AM14" s="67"/>
      <c r="AN14" s="55" t="s">
        <v>10</v>
      </c>
      <c r="AO14" s="59" t="s">
        <v>11</v>
      </c>
      <c r="AP14" s="60"/>
      <c r="AQ14" s="60"/>
      <c r="AR14" s="24"/>
      <c r="AS14" s="5"/>
    </row>
    <row r="15" spans="1:45" ht="22.5" customHeight="1" x14ac:dyDescent="0.15">
      <c r="C15" s="64"/>
      <c r="D15" s="64"/>
      <c r="E15" s="64"/>
      <c r="F15" s="68"/>
      <c r="G15" s="69"/>
      <c r="H15" s="69"/>
      <c r="I15" s="70"/>
      <c r="J15" s="56"/>
      <c r="K15" s="61" t="str">
        <f>IF($A$5="","",VLOOKUP($A$5,'様式C-1(入力用)'!$A$3:$O$42,14,FALSE))</f>
        <v/>
      </c>
      <c r="L15" s="62"/>
      <c r="M15" s="62"/>
      <c r="N15" s="62"/>
      <c r="O15" s="63"/>
      <c r="R15" s="64"/>
      <c r="S15" s="64"/>
      <c r="T15" s="64"/>
      <c r="U15" s="68"/>
      <c r="V15" s="69"/>
      <c r="W15" s="69"/>
      <c r="X15" s="70"/>
      <c r="Y15" s="56"/>
      <c r="Z15" s="61" t="str">
        <f>K15</f>
        <v/>
      </c>
      <c r="AA15" s="62"/>
      <c r="AB15" s="62"/>
      <c r="AC15" s="62"/>
      <c r="AD15" s="63"/>
      <c r="AG15" s="64"/>
      <c r="AH15" s="64"/>
      <c r="AI15" s="64"/>
      <c r="AJ15" s="68"/>
      <c r="AK15" s="69"/>
      <c r="AL15" s="69"/>
      <c r="AM15" s="70"/>
      <c r="AN15" s="56"/>
      <c r="AO15" s="61" t="str">
        <f>K15</f>
        <v/>
      </c>
      <c r="AP15" s="62"/>
      <c r="AQ15" s="62"/>
      <c r="AR15" s="62"/>
      <c r="AS15" s="63"/>
    </row>
    <row r="16" spans="1:45" ht="22.5" customHeight="1" x14ac:dyDescent="0.15">
      <c r="C16" s="71" t="s">
        <v>28</v>
      </c>
      <c r="D16" s="64"/>
      <c r="E16" s="64"/>
      <c r="F16" s="65" t="str">
        <f>IF($A$5="","",VLOOKUP($A$5,'様式C-1(入力用)'!$A$3:$O$42,13,FALSE))</f>
        <v/>
      </c>
      <c r="G16" s="66"/>
      <c r="H16" s="66"/>
      <c r="I16" s="67"/>
      <c r="J16" s="57"/>
      <c r="K16" s="61"/>
      <c r="L16" s="62"/>
      <c r="M16" s="62"/>
      <c r="N16" s="62"/>
      <c r="O16" s="63"/>
      <c r="R16" s="71" t="s">
        <v>28</v>
      </c>
      <c r="S16" s="64"/>
      <c r="T16" s="64"/>
      <c r="U16" s="65" t="str">
        <f>F16</f>
        <v/>
      </c>
      <c r="V16" s="66"/>
      <c r="W16" s="66"/>
      <c r="X16" s="67" t="s">
        <v>15</v>
      </c>
      <c r="Y16" s="57"/>
      <c r="Z16" s="61"/>
      <c r="AA16" s="62"/>
      <c r="AB16" s="62"/>
      <c r="AC16" s="62"/>
      <c r="AD16" s="63"/>
      <c r="AG16" s="71" t="s">
        <v>28</v>
      </c>
      <c r="AH16" s="64"/>
      <c r="AI16" s="64"/>
      <c r="AJ16" s="65" t="str">
        <f>F16</f>
        <v/>
      </c>
      <c r="AK16" s="66"/>
      <c r="AL16" s="66"/>
      <c r="AM16" s="67"/>
      <c r="AN16" s="57"/>
      <c r="AO16" s="61"/>
      <c r="AP16" s="62"/>
      <c r="AQ16" s="62"/>
      <c r="AR16" s="62"/>
      <c r="AS16" s="63"/>
    </row>
    <row r="17" spans="3:46" ht="22.5" customHeight="1" x14ac:dyDescent="0.15">
      <c r="C17" s="64"/>
      <c r="D17" s="64"/>
      <c r="E17" s="64"/>
      <c r="F17" s="68"/>
      <c r="G17" s="69"/>
      <c r="H17" s="69"/>
      <c r="I17" s="70"/>
      <c r="J17" s="58"/>
      <c r="K17" s="25" t="s">
        <v>12</v>
      </c>
      <c r="L17" s="69" t="str">
        <f>IF($A$5="","",VLOOKUP($A$5,'様式C-1(入力用)'!$A$3:$O$42,15,FALSE))</f>
        <v/>
      </c>
      <c r="M17" s="69"/>
      <c r="N17" s="69"/>
      <c r="O17" s="70"/>
      <c r="R17" s="64"/>
      <c r="S17" s="64"/>
      <c r="T17" s="64"/>
      <c r="U17" s="68"/>
      <c r="V17" s="69"/>
      <c r="W17" s="69"/>
      <c r="X17" s="70"/>
      <c r="Y17" s="58"/>
      <c r="Z17" s="25" t="s">
        <v>112</v>
      </c>
      <c r="AA17" s="69" t="str">
        <f>L17</f>
        <v/>
      </c>
      <c r="AB17" s="69"/>
      <c r="AC17" s="69"/>
      <c r="AD17" s="70"/>
      <c r="AG17" s="64"/>
      <c r="AH17" s="64"/>
      <c r="AI17" s="64"/>
      <c r="AJ17" s="68"/>
      <c r="AK17" s="69"/>
      <c r="AL17" s="69"/>
      <c r="AM17" s="70"/>
      <c r="AN17" s="58"/>
      <c r="AO17" s="25" t="s">
        <v>112</v>
      </c>
      <c r="AP17" s="69" t="str">
        <f>L17</f>
        <v/>
      </c>
      <c r="AQ17" s="69"/>
      <c r="AR17" s="69"/>
      <c r="AS17" s="70"/>
    </row>
    <row r="18" spans="3:46" ht="15" customHeight="1" x14ac:dyDescent="0.15">
      <c r="C18" s="3"/>
      <c r="D18" s="4"/>
      <c r="E18" s="4"/>
      <c r="F18" s="4"/>
      <c r="G18" s="4"/>
      <c r="H18" s="4"/>
      <c r="I18" s="4"/>
      <c r="J18" s="4"/>
      <c r="K18" s="4"/>
      <c r="L18" s="4"/>
      <c r="M18" s="4"/>
      <c r="N18" s="4"/>
      <c r="O18" s="5"/>
      <c r="R18" s="3"/>
      <c r="S18" s="4"/>
      <c r="T18" s="4"/>
      <c r="U18" s="4"/>
      <c r="V18" s="4"/>
      <c r="W18" s="4"/>
      <c r="X18" s="4"/>
      <c r="Y18" s="4"/>
      <c r="Z18" s="4"/>
      <c r="AA18" s="4"/>
      <c r="AB18" s="4"/>
      <c r="AC18" s="4"/>
      <c r="AD18" s="5"/>
      <c r="AG18" s="3"/>
      <c r="AH18" s="4"/>
      <c r="AI18" s="4"/>
      <c r="AJ18" s="4"/>
      <c r="AK18" s="4"/>
      <c r="AL18" s="4"/>
      <c r="AM18" s="4"/>
      <c r="AN18" s="4"/>
      <c r="AO18" s="4"/>
      <c r="AP18" s="4"/>
      <c r="AQ18" s="4"/>
      <c r="AR18" s="4"/>
      <c r="AS18" s="5"/>
    </row>
    <row r="19" spans="3:46" ht="45" customHeight="1" x14ac:dyDescent="0.15">
      <c r="C19" s="9"/>
      <c r="D19" s="53" t="s">
        <v>24</v>
      </c>
      <c r="E19" s="53"/>
      <c r="F19" s="53"/>
      <c r="G19" s="53"/>
      <c r="H19" s="53"/>
      <c r="I19" s="53"/>
      <c r="J19" s="53"/>
      <c r="K19" s="53"/>
      <c r="L19" s="53"/>
      <c r="M19" s="53"/>
      <c r="N19" s="53"/>
      <c r="O19" s="54"/>
      <c r="P19" s="2"/>
      <c r="R19" s="9"/>
      <c r="S19" s="53" t="s">
        <v>24</v>
      </c>
      <c r="T19" s="53"/>
      <c r="U19" s="53"/>
      <c r="V19" s="53"/>
      <c r="W19" s="53"/>
      <c r="X19" s="53"/>
      <c r="Y19" s="53"/>
      <c r="Z19" s="53"/>
      <c r="AA19" s="53"/>
      <c r="AB19" s="53"/>
      <c r="AC19" s="53"/>
      <c r="AD19" s="54"/>
      <c r="AE19" s="2"/>
      <c r="AG19" s="9"/>
      <c r="AH19" s="53" t="s">
        <v>24</v>
      </c>
      <c r="AI19" s="53"/>
      <c r="AJ19" s="53"/>
      <c r="AK19" s="53"/>
      <c r="AL19" s="53"/>
      <c r="AM19" s="53"/>
      <c r="AN19" s="53"/>
      <c r="AO19" s="53"/>
      <c r="AP19" s="53"/>
      <c r="AQ19" s="53"/>
      <c r="AR19" s="53"/>
      <c r="AS19" s="54"/>
      <c r="AT19" s="2"/>
    </row>
    <row r="20" spans="3:46" ht="30" customHeight="1" x14ac:dyDescent="0.15">
      <c r="C20" s="9"/>
      <c r="D20" s="11"/>
      <c r="E20" s="11"/>
      <c r="F20" s="11"/>
      <c r="G20" s="11"/>
      <c r="H20" s="11"/>
      <c r="I20" s="11"/>
      <c r="J20" s="11"/>
      <c r="K20" s="11"/>
      <c r="L20" s="11"/>
      <c r="M20" s="11"/>
      <c r="N20" s="11"/>
      <c r="O20" s="10"/>
      <c r="R20" s="9"/>
      <c r="S20" s="11"/>
      <c r="T20" s="11"/>
      <c r="U20" s="11"/>
      <c r="V20" s="11"/>
      <c r="W20" s="11"/>
      <c r="X20" s="11"/>
      <c r="Y20" s="11"/>
      <c r="Z20" s="11"/>
      <c r="AA20" s="11"/>
      <c r="AB20" s="11"/>
      <c r="AC20" s="11"/>
      <c r="AD20" s="10"/>
      <c r="AG20" s="9"/>
      <c r="AH20" s="11"/>
      <c r="AI20" s="11"/>
      <c r="AJ20" s="11"/>
      <c r="AK20" s="11"/>
      <c r="AL20" s="11"/>
      <c r="AM20" s="11"/>
      <c r="AN20" s="11"/>
      <c r="AO20" s="11"/>
      <c r="AP20" s="11"/>
      <c r="AQ20" s="11"/>
      <c r="AR20" s="11"/>
      <c r="AS20" s="10"/>
    </row>
    <row r="21" spans="3:46" ht="22.5" customHeight="1" x14ac:dyDescent="0.15">
      <c r="C21" s="9"/>
      <c r="D21" s="51" t="s">
        <v>13</v>
      </c>
      <c r="E21" s="51"/>
      <c r="F21" s="51"/>
      <c r="G21" s="12"/>
      <c r="H21" s="110" t="s">
        <v>14</v>
      </c>
      <c r="I21" s="110"/>
      <c r="J21" s="12"/>
      <c r="K21" s="11"/>
      <c r="L21" s="11"/>
      <c r="M21" s="11"/>
      <c r="N21" s="11"/>
      <c r="O21" s="10"/>
      <c r="R21" s="9"/>
      <c r="S21" s="51" t="s">
        <v>13</v>
      </c>
      <c r="T21" s="51"/>
      <c r="U21" s="51"/>
      <c r="V21" s="23"/>
      <c r="W21" s="52" t="s">
        <v>14</v>
      </c>
      <c r="X21" s="52"/>
      <c r="Y21" s="23"/>
      <c r="Z21" s="11"/>
      <c r="AA21" s="11"/>
      <c r="AB21" s="11"/>
      <c r="AC21" s="11"/>
      <c r="AD21" s="10"/>
      <c r="AG21" s="9"/>
      <c r="AH21" s="51" t="s">
        <v>13</v>
      </c>
      <c r="AI21" s="51"/>
      <c r="AJ21" s="51"/>
      <c r="AK21" s="23"/>
      <c r="AL21" s="52" t="s">
        <v>14</v>
      </c>
      <c r="AM21" s="52"/>
      <c r="AN21" s="23"/>
      <c r="AO21" s="11"/>
      <c r="AP21" s="11"/>
      <c r="AQ21" s="11"/>
      <c r="AR21" s="11"/>
      <c r="AS21" s="10"/>
    </row>
    <row r="22" spans="3:46" ht="37.5" customHeight="1" x14ac:dyDescent="0.15">
      <c r="C22" s="9"/>
      <c r="D22" s="11"/>
      <c r="E22" s="11"/>
      <c r="F22" s="11"/>
      <c r="G22" s="11"/>
      <c r="H22" s="11"/>
      <c r="I22" s="11"/>
      <c r="J22" s="11"/>
      <c r="K22" s="11"/>
      <c r="L22" s="11"/>
      <c r="M22" s="11"/>
      <c r="N22" s="11"/>
      <c r="O22" s="10"/>
      <c r="R22" s="9"/>
      <c r="S22" s="11"/>
      <c r="T22" s="11"/>
      <c r="U22" s="11"/>
      <c r="V22" s="11"/>
      <c r="W22" s="11"/>
      <c r="X22" s="11"/>
      <c r="Y22" s="11"/>
      <c r="Z22" s="11"/>
      <c r="AA22" s="11"/>
      <c r="AB22" s="11"/>
      <c r="AC22" s="11"/>
      <c r="AD22" s="10"/>
      <c r="AG22" s="9"/>
      <c r="AH22" s="11"/>
      <c r="AI22" s="11"/>
      <c r="AJ22" s="11"/>
      <c r="AK22" s="11"/>
      <c r="AL22" s="11"/>
      <c r="AM22" s="11"/>
      <c r="AN22" s="11"/>
      <c r="AO22" s="11"/>
      <c r="AP22" s="11"/>
      <c r="AQ22" s="11"/>
      <c r="AR22" s="11"/>
      <c r="AS22" s="10"/>
    </row>
    <row r="23" spans="3:46" ht="45" customHeight="1" x14ac:dyDescent="0.15">
      <c r="C23" s="9"/>
      <c r="D23" s="11"/>
      <c r="E23" s="11"/>
      <c r="F23" s="11"/>
      <c r="G23" s="11"/>
      <c r="H23" s="17" t="s">
        <v>16</v>
      </c>
      <c r="I23" s="112"/>
      <c r="J23" s="112"/>
      <c r="K23" s="112"/>
      <c r="L23" s="112"/>
      <c r="M23" s="112"/>
      <c r="N23" s="16" t="s">
        <v>29</v>
      </c>
      <c r="O23" s="13"/>
      <c r="R23" s="9"/>
      <c r="S23" s="11"/>
      <c r="T23" s="11"/>
      <c r="U23" s="11"/>
      <c r="V23" s="11"/>
      <c r="W23" s="22" t="s">
        <v>16</v>
      </c>
      <c r="X23" s="50"/>
      <c r="Y23" s="50"/>
      <c r="Z23" s="50"/>
      <c r="AA23" s="50"/>
      <c r="AB23" s="50"/>
      <c r="AC23" s="16" t="s">
        <v>113</v>
      </c>
      <c r="AD23" s="13"/>
      <c r="AG23" s="9"/>
      <c r="AH23" s="11"/>
      <c r="AI23" s="11"/>
      <c r="AJ23" s="11"/>
      <c r="AK23" s="11"/>
      <c r="AL23" s="22" t="s">
        <v>16</v>
      </c>
      <c r="AM23" s="50"/>
      <c r="AN23" s="50"/>
      <c r="AO23" s="50"/>
      <c r="AP23" s="50"/>
      <c r="AQ23" s="50"/>
      <c r="AR23" s="16" t="s">
        <v>113</v>
      </c>
      <c r="AS23" s="13"/>
    </row>
    <row r="24" spans="3:46" ht="37.5" customHeight="1" x14ac:dyDescent="0.15">
      <c r="C24" s="9"/>
      <c r="D24" s="11"/>
      <c r="E24" s="11"/>
      <c r="F24" s="11"/>
      <c r="G24" s="11"/>
      <c r="H24" s="11"/>
      <c r="I24" s="11"/>
      <c r="J24" s="11"/>
      <c r="K24" s="11"/>
      <c r="L24" s="11"/>
      <c r="M24" s="11"/>
      <c r="N24" s="11"/>
      <c r="O24" s="10"/>
      <c r="R24" s="9"/>
      <c r="S24" s="11"/>
      <c r="T24" s="11"/>
      <c r="U24" s="11"/>
      <c r="V24" s="11"/>
      <c r="W24" s="11"/>
      <c r="X24" s="11"/>
      <c r="Y24" s="11"/>
      <c r="Z24" s="11"/>
      <c r="AA24" s="11"/>
      <c r="AB24" s="11"/>
      <c r="AC24" s="11"/>
      <c r="AD24" s="10"/>
      <c r="AG24" s="9"/>
      <c r="AH24" s="11"/>
      <c r="AI24" s="11"/>
      <c r="AJ24" s="11"/>
      <c r="AK24" s="11"/>
      <c r="AL24" s="11"/>
      <c r="AM24" s="11"/>
      <c r="AN24" s="11"/>
      <c r="AO24" s="11"/>
      <c r="AP24" s="11"/>
      <c r="AQ24" s="11"/>
      <c r="AR24" s="11"/>
      <c r="AS24" s="10"/>
    </row>
    <row r="25" spans="3:46" ht="22.5" customHeight="1" x14ac:dyDescent="0.15">
      <c r="C25" s="9"/>
      <c r="D25" s="51" t="s">
        <v>20</v>
      </c>
      <c r="E25" s="51"/>
      <c r="F25" s="51"/>
      <c r="G25" s="12"/>
      <c r="H25" s="110" t="s">
        <v>14</v>
      </c>
      <c r="I25" s="110"/>
      <c r="J25" s="11"/>
      <c r="K25" s="11"/>
      <c r="L25" s="11"/>
      <c r="M25" s="11"/>
      <c r="N25" s="11"/>
      <c r="O25" s="10"/>
      <c r="R25" s="9"/>
      <c r="S25" s="51" t="s">
        <v>20</v>
      </c>
      <c r="T25" s="51"/>
      <c r="U25" s="51"/>
      <c r="V25" s="23"/>
      <c r="W25" s="52" t="s">
        <v>14</v>
      </c>
      <c r="X25" s="52"/>
      <c r="Y25" s="11"/>
      <c r="Z25" s="11"/>
      <c r="AA25" s="11"/>
      <c r="AB25" s="11"/>
      <c r="AC25" s="11"/>
      <c r="AD25" s="10"/>
      <c r="AG25" s="9"/>
      <c r="AH25" s="51" t="s">
        <v>20</v>
      </c>
      <c r="AI25" s="51"/>
      <c r="AJ25" s="51"/>
      <c r="AK25" s="23"/>
      <c r="AL25" s="52" t="s">
        <v>14</v>
      </c>
      <c r="AM25" s="52"/>
      <c r="AN25" s="11"/>
      <c r="AO25" s="11"/>
      <c r="AP25" s="11"/>
      <c r="AQ25" s="11"/>
      <c r="AR25" s="11"/>
      <c r="AS25" s="10"/>
    </row>
    <row r="26" spans="3:46" ht="22.5" customHeight="1" x14ac:dyDescent="0.15">
      <c r="C26" s="9"/>
      <c r="D26" s="11"/>
      <c r="E26" s="11"/>
      <c r="F26" s="11"/>
      <c r="G26" s="11"/>
      <c r="H26" s="11"/>
      <c r="I26" s="11"/>
      <c r="J26" s="11"/>
      <c r="K26" s="11"/>
      <c r="L26" s="11"/>
      <c r="M26" s="11"/>
      <c r="N26" s="11"/>
      <c r="O26" s="10"/>
      <c r="R26" s="9"/>
      <c r="S26" s="11"/>
      <c r="T26" s="11"/>
      <c r="U26" s="11"/>
      <c r="V26" s="11"/>
      <c r="W26" s="11"/>
      <c r="X26" s="11"/>
      <c r="Y26" s="11"/>
      <c r="Z26" s="11"/>
      <c r="AA26" s="11"/>
      <c r="AB26" s="11"/>
      <c r="AC26" s="11"/>
      <c r="AD26" s="10"/>
      <c r="AG26" s="9"/>
      <c r="AH26" s="11"/>
      <c r="AI26" s="11"/>
      <c r="AJ26" s="11"/>
      <c r="AK26" s="11"/>
      <c r="AL26" s="11"/>
      <c r="AM26" s="11"/>
      <c r="AN26" s="11"/>
      <c r="AO26" s="11"/>
      <c r="AP26" s="11"/>
      <c r="AQ26" s="11"/>
      <c r="AR26" s="11"/>
      <c r="AS26" s="10"/>
    </row>
    <row r="27" spans="3:46" ht="37.5" customHeight="1" x14ac:dyDescent="0.15">
      <c r="C27" s="9"/>
      <c r="D27" s="11"/>
      <c r="E27" s="11"/>
      <c r="F27" s="11"/>
      <c r="G27" s="11"/>
      <c r="H27" s="14" t="s">
        <v>21</v>
      </c>
      <c r="I27" s="111"/>
      <c r="J27" s="111"/>
      <c r="K27" s="111"/>
      <c r="L27" s="111"/>
      <c r="M27" s="111"/>
      <c r="N27" s="14"/>
      <c r="O27" s="13"/>
      <c r="R27" s="9"/>
      <c r="S27" s="11"/>
      <c r="T27" s="11"/>
      <c r="U27" s="11"/>
      <c r="V27" s="11"/>
      <c r="W27" s="14" t="s">
        <v>21</v>
      </c>
      <c r="X27" s="49"/>
      <c r="Y27" s="49"/>
      <c r="Z27" s="49"/>
      <c r="AA27" s="49"/>
      <c r="AB27" s="49"/>
      <c r="AC27" s="14"/>
      <c r="AD27" s="13"/>
      <c r="AG27" s="9"/>
      <c r="AH27" s="11"/>
      <c r="AI27" s="11"/>
      <c r="AJ27" s="11"/>
      <c r="AK27" s="11"/>
      <c r="AL27" s="14" t="s">
        <v>21</v>
      </c>
      <c r="AM27" s="49"/>
      <c r="AN27" s="49"/>
      <c r="AO27" s="49"/>
      <c r="AP27" s="49"/>
      <c r="AQ27" s="49"/>
      <c r="AR27" s="14"/>
      <c r="AS27" s="13"/>
    </row>
    <row r="28" spans="3:46" ht="37.5" customHeight="1" x14ac:dyDescent="0.15">
      <c r="C28" s="9"/>
      <c r="D28" s="11"/>
      <c r="E28" s="11"/>
      <c r="F28" s="11"/>
      <c r="G28" s="11"/>
      <c r="H28" s="16" t="s">
        <v>22</v>
      </c>
      <c r="I28" s="112"/>
      <c r="J28" s="112"/>
      <c r="K28" s="112"/>
      <c r="L28" s="112"/>
      <c r="M28" s="112"/>
      <c r="N28" s="16" t="s">
        <v>15</v>
      </c>
      <c r="O28" s="13"/>
      <c r="R28" s="9"/>
      <c r="S28" s="11"/>
      <c r="T28" s="11"/>
      <c r="U28" s="11"/>
      <c r="V28" s="11"/>
      <c r="W28" s="16" t="s">
        <v>22</v>
      </c>
      <c r="X28" s="50"/>
      <c r="Y28" s="50"/>
      <c r="Z28" s="50"/>
      <c r="AA28" s="50"/>
      <c r="AB28" s="50"/>
      <c r="AC28" s="16" t="s">
        <v>113</v>
      </c>
      <c r="AD28" s="13"/>
      <c r="AG28" s="9"/>
      <c r="AH28" s="11"/>
      <c r="AI28" s="11"/>
      <c r="AJ28" s="11"/>
      <c r="AK28" s="11"/>
      <c r="AL28" s="16" t="s">
        <v>22</v>
      </c>
      <c r="AM28" s="50"/>
      <c r="AN28" s="50"/>
      <c r="AO28" s="50"/>
      <c r="AP28" s="50"/>
      <c r="AQ28" s="50"/>
      <c r="AR28" s="16" t="s">
        <v>113</v>
      </c>
      <c r="AS28" s="13"/>
    </row>
    <row r="29" spans="3:46" ht="22.5" customHeight="1" x14ac:dyDescent="0.15">
      <c r="C29" s="6"/>
      <c r="D29" s="7"/>
      <c r="E29" s="7"/>
      <c r="F29" s="7"/>
      <c r="G29" s="7"/>
      <c r="H29" s="7"/>
      <c r="I29" s="7"/>
      <c r="J29" s="7"/>
      <c r="K29" s="7"/>
      <c r="L29" s="7"/>
      <c r="M29" s="7"/>
      <c r="N29" s="7"/>
      <c r="O29" s="8"/>
      <c r="R29" s="6"/>
      <c r="S29" s="7"/>
      <c r="T29" s="7"/>
      <c r="U29" s="7"/>
      <c r="V29" s="7"/>
      <c r="W29" s="7"/>
      <c r="X29" s="7"/>
      <c r="Y29" s="7"/>
      <c r="Z29" s="7"/>
      <c r="AA29" s="7"/>
      <c r="AB29" s="7"/>
      <c r="AC29" s="7"/>
      <c r="AD29" s="8"/>
      <c r="AG29" s="6"/>
      <c r="AH29" s="7"/>
      <c r="AI29" s="7"/>
      <c r="AJ29" s="7"/>
      <c r="AK29" s="7"/>
      <c r="AL29" s="7"/>
      <c r="AM29" s="7"/>
      <c r="AN29" s="7"/>
      <c r="AO29" s="7"/>
      <c r="AP29" s="7"/>
      <c r="AQ29" s="7"/>
      <c r="AR29" s="7"/>
      <c r="AS29" s="8"/>
    </row>
    <row r="30" spans="3:46" ht="3.75" customHeight="1" x14ac:dyDescent="0.15"/>
    <row r="31" spans="3:46" ht="15" customHeight="1" x14ac:dyDescent="0.15"/>
    <row r="32" spans="3:46"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sheetData>
  <sheetProtection sheet="1" objects="1" scenarios="1"/>
  <mergeCells count="123">
    <mergeCell ref="I27:M27"/>
    <mergeCell ref="X27:AB27"/>
    <mergeCell ref="AM27:AQ27"/>
    <mergeCell ref="I28:M28"/>
    <mergeCell ref="X28:AB28"/>
    <mergeCell ref="AM28:AQ28"/>
    <mergeCell ref="I23:M23"/>
    <mergeCell ref="X23:AB23"/>
    <mergeCell ref="AM23:AQ23"/>
    <mergeCell ref="D25:F25"/>
    <mergeCell ref="H25:I25"/>
    <mergeCell ref="S25:U25"/>
    <mergeCell ref="W25:X25"/>
    <mergeCell ref="AH25:AJ25"/>
    <mergeCell ref="AL25:AM25"/>
    <mergeCell ref="D21:F21"/>
    <mergeCell ref="H21:I21"/>
    <mergeCell ref="S21:U21"/>
    <mergeCell ref="W21:X21"/>
    <mergeCell ref="AH21:AJ21"/>
    <mergeCell ref="AL21:AM21"/>
    <mergeCell ref="D19:O19"/>
    <mergeCell ref="S19:AD19"/>
    <mergeCell ref="AH19:AS19"/>
    <mergeCell ref="R16:T17"/>
    <mergeCell ref="AG16:AI17"/>
    <mergeCell ref="C14:E15"/>
    <mergeCell ref="F14:I15"/>
    <mergeCell ref="J14:J17"/>
    <mergeCell ref="K14:M14"/>
    <mergeCell ref="R14:T15"/>
    <mergeCell ref="U14:X15"/>
    <mergeCell ref="K15:O16"/>
    <mergeCell ref="C16:E17"/>
    <mergeCell ref="F16:I17"/>
    <mergeCell ref="U16:X17"/>
    <mergeCell ref="L17:O17"/>
    <mergeCell ref="AA17:AD17"/>
    <mergeCell ref="Y14:Y17"/>
    <mergeCell ref="Z14:AB14"/>
    <mergeCell ref="AG14:AI15"/>
    <mergeCell ref="AJ14:AM15"/>
    <mergeCell ref="AJ16:AM17"/>
    <mergeCell ref="AN14:AN17"/>
    <mergeCell ref="AO13:AP13"/>
    <mergeCell ref="AQ13:AS13"/>
    <mergeCell ref="AO14:AQ14"/>
    <mergeCell ref="Z15:AD16"/>
    <mergeCell ref="AO15:AS16"/>
    <mergeCell ref="AP17:AS17"/>
    <mergeCell ref="AG12:AI12"/>
    <mergeCell ref="AJ12:AN12"/>
    <mergeCell ref="AO12:AP12"/>
    <mergeCell ref="AR12:AS12"/>
    <mergeCell ref="AJ13:AN13"/>
    <mergeCell ref="C13:E13"/>
    <mergeCell ref="F13:J13"/>
    <mergeCell ref="K13:L13"/>
    <mergeCell ref="M13:O13"/>
    <mergeCell ref="R13:T13"/>
    <mergeCell ref="U13:Y13"/>
    <mergeCell ref="Z13:AA13"/>
    <mergeCell ref="AB13:AD13"/>
    <mergeCell ref="AG13:AI13"/>
    <mergeCell ref="AJ11:AM11"/>
    <mergeCell ref="AO11:AS11"/>
    <mergeCell ref="C12:E12"/>
    <mergeCell ref="F12:J12"/>
    <mergeCell ref="K12:L12"/>
    <mergeCell ref="N12:O12"/>
    <mergeCell ref="R12:T12"/>
    <mergeCell ref="U12:Y12"/>
    <mergeCell ref="Z12:AA12"/>
    <mergeCell ref="AC12:AD12"/>
    <mergeCell ref="AG9:AI11"/>
    <mergeCell ref="AK9:AL9"/>
    <mergeCell ref="AM9:AS9"/>
    <mergeCell ref="F10:O10"/>
    <mergeCell ref="U10:AD10"/>
    <mergeCell ref="AJ10:AS10"/>
    <mergeCell ref="F11:I11"/>
    <mergeCell ref="K11:O11"/>
    <mergeCell ref="U11:X11"/>
    <mergeCell ref="Z11:AD11"/>
    <mergeCell ref="C9:E11"/>
    <mergeCell ref="G9:H9"/>
    <mergeCell ref="I9:O9"/>
    <mergeCell ref="R9:T11"/>
    <mergeCell ref="V9:W9"/>
    <mergeCell ref="X9:AD9"/>
    <mergeCell ref="C8:E8"/>
    <mergeCell ref="F8:O8"/>
    <mergeCell ref="R8:T8"/>
    <mergeCell ref="U8:AD8"/>
    <mergeCell ref="AG8:AI8"/>
    <mergeCell ref="AJ8:AS8"/>
    <mergeCell ref="K5:L5"/>
    <mergeCell ref="M5:O5"/>
    <mergeCell ref="AO7:AP7"/>
    <mergeCell ref="AQ7:AS7"/>
    <mergeCell ref="AG5:AN7"/>
    <mergeCell ref="AO5:AP5"/>
    <mergeCell ref="M7:O7"/>
    <mergeCell ref="Z7:AA7"/>
    <mergeCell ref="AB7:AD7"/>
    <mergeCell ref="AQ5:AS5"/>
    <mergeCell ref="K6:L6"/>
    <mergeCell ref="M6:O6"/>
    <mergeCell ref="Z6:AA6"/>
    <mergeCell ref="AB6:AD6"/>
    <mergeCell ref="AO6:AP6"/>
    <mergeCell ref="K7:L7"/>
    <mergeCell ref="AQ6:AS6"/>
    <mergeCell ref="C5:J7"/>
    <mergeCell ref="C2:E2"/>
    <mergeCell ref="R2:T2"/>
    <mergeCell ref="AG2:AI2"/>
    <mergeCell ref="C3:E3"/>
    <mergeCell ref="R3:T3"/>
    <mergeCell ref="AG3:AI3"/>
    <mergeCell ref="R5:Y7"/>
    <mergeCell ref="Z5:AA5"/>
    <mergeCell ref="AB5:AD5"/>
  </mergeCells>
  <phoneticPr fontId="1"/>
  <pageMargins left="1.1811023622047245" right="0.78740157480314965" top="0.59055118110236227" bottom="0.59055118110236227" header="0.31496062992125984" footer="0.31496062992125984"/>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2"/>
  <sheetViews>
    <sheetView zoomScaleNormal="100" workbookViewId="0">
      <selection activeCell="A2" sqref="A2"/>
    </sheetView>
  </sheetViews>
  <sheetFormatPr defaultRowHeight="18.75" customHeight="1" x14ac:dyDescent="0.15"/>
  <cols>
    <col min="1" max="1" width="9.5" style="35" bestFit="1" customWidth="1"/>
    <col min="2" max="2" width="11.625" style="35" bestFit="1" customWidth="1"/>
    <col min="3" max="3" width="7.5" style="35" bestFit="1" customWidth="1"/>
    <col min="4" max="4" width="22.375" style="35" bestFit="1" customWidth="1"/>
    <col min="5" max="5" width="16.125" style="35" bestFit="1" customWidth="1"/>
    <col min="6" max="6" width="20.5" style="35" bestFit="1" customWidth="1"/>
    <col min="7" max="7" width="17.625" style="35" bestFit="1" customWidth="1"/>
    <col min="8" max="8" width="11" style="37" bestFit="1" customWidth="1"/>
    <col min="9" max="9" width="9.125" style="37" bestFit="1" customWidth="1"/>
    <col min="10" max="10" width="10.5" style="35" bestFit="1" customWidth="1"/>
    <col min="11" max="11" width="9" style="38"/>
    <col min="12" max="12" width="11" style="35" bestFit="1" customWidth="1"/>
    <col min="13" max="13" width="15.125" style="35" bestFit="1" customWidth="1"/>
    <col min="14" max="15" width="13.875" style="35" bestFit="1" customWidth="1"/>
    <col min="16" max="16384" width="9" style="35"/>
  </cols>
  <sheetData>
    <row r="1" spans="1:17" ht="18.75" customHeight="1" x14ac:dyDescent="0.15">
      <c r="A1" s="31" t="s">
        <v>19</v>
      </c>
      <c r="B1" s="31" t="s">
        <v>17</v>
      </c>
      <c r="C1" s="31" t="s">
        <v>18</v>
      </c>
      <c r="D1" s="31" t="s">
        <v>31</v>
      </c>
      <c r="E1" s="31" t="s">
        <v>34</v>
      </c>
      <c r="F1" s="31" t="s">
        <v>32</v>
      </c>
      <c r="G1" s="31" t="s">
        <v>33</v>
      </c>
      <c r="H1" s="32" t="s">
        <v>35</v>
      </c>
      <c r="I1" s="32" t="s">
        <v>36</v>
      </c>
      <c r="J1" s="31" t="s">
        <v>6</v>
      </c>
      <c r="K1" s="31" t="s">
        <v>8</v>
      </c>
      <c r="L1" s="31" t="s">
        <v>37</v>
      </c>
      <c r="M1" s="31" t="s">
        <v>38</v>
      </c>
      <c r="N1" s="31" t="s">
        <v>39</v>
      </c>
      <c r="O1" s="31" t="s">
        <v>40</v>
      </c>
      <c r="P1" s="33"/>
      <c r="Q1" s="34"/>
    </row>
    <row r="2" spans="1:17" ht="18.75" customHeight="1" x14ac:dyDescent="0.15">
      <c r="A2" s="46">
        <v>1234</v>
      </c>
      <c r="B2" s="30" t="s">
        <v>103</v>
      </c>
      <c r="C2" s="30" t="s">
        <v>109</v>
      </c>
      <c r="D2" s="30" t="s">
        <v>104</v>
      </c>
      <c r="E2" s="30" t="s">
        <v>105</v>
      </c>
      <c r="F2" s="30" t="s">
        <v>106</v>
      </c>
      <c r="G2" s="30" t="s">
        <v>107</v>
      </c>
      <c r="H2" s="36">
        <v>10000000</v>
      </c>
      <c r="I2" s="36">
        <v>50</v>
      </c>
      <c r="J2" s="30" t="s">
        <v>58</v>
      </c>
      <c r="K2" s="41" t="str">
        <f>IF(J2="","",VLOOKUP(J2,業種№!$A$2:$B$30,2,FALSE))</f>
        <v>17-1</v>
      </c>
      <c r="L2" s="30" t="s">
        <v>114</v>
      </c>
      <c r="M2" s="30" t="s">
        <v>102</v>
      </c>
      <c r="N2" s="30" t="s">
        <v>41</v>
      </c>
      <c r="O2" s="30" t="s">
        <v>108</v>
      </c>
    </row>
    <row r="3" spans="1:17" ht="18.75" customHeight="1" x14ac:dyDescent="0.15">
      <c r="A3" s="47"/>
      <c r="B3" s="43"/>
      <c r="C3" s="43"/>
      <c r="D3" s="43"/>
      <c r="E3" s="43"/>
      <c r="F3" s="43"/>
      <c r="G3" s="43"/>
      <c r="H3" s="44"/>
      <c r="I3" s="44"/>
      <c r="J3" s="45"/>
      <c r="K3" s="42" t="str">
        <f>IF(J3="","",VLOOKUP(J3,業種№!$A$2:$B$30,2,FALSE))</f>
        <v/>
      </c>
      <c r="L3" s="43"/>
      <c r="M3" s="43"/>
      <c r="N3" s="43"/>
      <c r="O3" s="43"/>
    </row>
    <row r="4" spans="1:17" ht="18.75" customHeight="1" x14ac:dyDescent="0.15">
      <c r="A4" s="47"/>
      <c r="B4" s="43"/>
      <c r="C4" s="43"/>
      <c r="D4" s="43"/>
      <c r="E4" s="43"/>
      <c r="F4" s="43"/>
      <c r="G4" s="43"/>
      <c r="H4" s="44"/>
      <c r="I4" s="44"/>
      <c r="J4" s="45"/>
      <c r="K4" s="42" t="str">
        <f>IF(J4="","",VLOOKUP(J4,業種№!$A$2:$B$30,2,FALSE))</f>
        <v/>
      </c>
      <c r="L4" s="43"/>
      <c r="M4" s="43"/>
      <c r="N4" s="43"/>
      <c r="O4" s="43"/>
    </row>
    <row r="5" spans="1:17" ht="18.75" customHeight="1" x14ac:dyDescent="0.15">
      <c r="A5" s="47"/>
      <c r="B5" s="43"/>
      <c r="C5" s="43"/>
      <c r="D5" s="43"/>
      <c r="E5" s="43"/>
      <c r="F5" s="43"/>
      <c r="G5" s="43"/>
      <c r="H5" s="44"/>
      <c r="I5" s="44"/>
      <c r="J5" s="45"/>
      <c r="K5" s="42" t="str">
        <f>IF(J5="","",VLOOKUP(J5,業種№!$A$2:$B$30,2,FALSE))</f>
        <v/>
      </c>
      <c r="L5" s="43"/>
      <c r="M5" s="43"/>
      <c r="N5" s="43"/>
      <c r="O5" s="43"/>
    </row>
    <row r="6" spans="1:17" ht="18.75" customHeight="1" x14ac:dyDescent="0.15">
      <c r="A6" s="47"/>
      <c r="B6" s="43"/>
      <c r="C6" s="43"/>
      <c r="D6" s="43"/>
      <c r="E6" s="43"/>
      <c r="F6" s="43"/>
      <c r="G6" s="43"/>
      <c r="H6" s="44"/>
      <c r="I6" s="44"/>
      <c r="J6" s="45"/>
      <c r="K6" s="42" t="str">
        <f>IF(J6="","",VLOOKUP(J6,業種№!$A$2:$B$30,2,FALSE))</f>
        <v/>
      </c>
      <c r="L6" s="43"/>
      <c r="M6" s="43"/>
      <c r="N6" s="43"/>
      <c r="O6" s="43"/>
    </row>
    <row r="7" spans="1:17" ht="18.75" customHeight="1" x14ac:dyDescent="0.15">
      <c r="A7" s="47"/>
      <c r="B7" s="43"/>
      <c r="C7" s="43"/>
      <c r="D7" s="43"/>
      <c r="E7" s="43"/>
      <c r="F7" s="43"/>
      <c r="G7" s="43"/>
      <c r="H7" s="44"/>
      <c r="I7" s="44"/>
      <c r="J7" s="45"/>
      <c r="K7" s="42" t="str">
        <f>IF(J7="","",VLOOKUP(J7,業種№!$A$2:$B$30,2,FALSE))</f>
        <v/>
      </c>
      <c r="L7" s="43"/>
      <c r="M7" s="43"/>
      <c r="N7" s="43"/>
      <c r="O7" s="43"/>
    </row>
    <row r="8" spans="1:17" ht="18.75" customHeight="1" x14ac:dyDescent="0.15">
      <c r="A8" s="47"/>
      <c r="B8" s="43"/>
      <c r="C8" s="43"/>
      <c r="D8" s="43"/>
      <c r="E8" s="43"/>
      <c r="F8" s="43"/>
      <c r="G8" s="43"/>
      <c r="H8" s="44"/>
      <c r="I8" s="44"/>
      <c r="J8" s="45"/>
      <c r="K8" s="42" t="str">
        <f>IF(J8="","",VLOOKUP(J8,業種№!$A$2:$B$30,2,FALSE))</f>
        <v/>
      </c>
      <c r="L8" s="43"/>
      <c r="M8" s="43"/>
      <c r="N8" s="43"/>
      <c r="O8" s="43"/>
    </row>
    <row r="9" spans="1:17" ht="18.75" customHeight="1" x14ac:dyDescent="0.15">
      <c r="A9" s="47"/>
      <c r="B9" s="43"/>
      <c r="C9" s="43"/>
      <c r="D9" s="43"/>
      <c r="E9" s="43"/>
      <c r="F9" s="43"/>
      <c r="G9" s="43"/>
      <c r="H9" s="44"/>
      <c r="I9" s="44"/>
      <c r="J9" s="45"/>
      <c r="K9" s="42" t="str">
        <f>IF(J9="","",VLOOKUP(J9,業種№!$A$2:$B$30,2,FALSE))</f>
        <v/>
      </c>
      <c r="L9" s="43"/>
      <c r="M9" s="43"/>
      <c r="N9" s="43"/>
      <c r="O9" s="43"/>
    </row>
    <row r="10" spans="1:17" ht="18.75" customHeight="1" x14ac:dyDescent="0.15">
      <c r="A10" s="47"/>
      <c r="B10" s="43"/>
      <c r="C10" s="43"/>
      <c r="D10" s="43"/>
      <c r="E10" s="43"/>
      <c r="F10" s="43"/>
      <c r="G10" s="43"/>
      <c r="H10" s="44"/>
      <c r="I10" s="44"/>
      <c r="J10" s="45"/>
      <c r="K10" s="42" t="str">
        <f>IF(J10="","",VLOOKUP(J10,業種№!$A$2:$B$30,2,FALSE))</f>
        <v/>
      </c>
      <c r="L10" s="43"/>
      <c r="M10" s="43"/>
      <c r="N10" s="43"/>
      <c r="O10" s="43"/>
    </row>
    <row r="11" spans="1:17" ht="18.75" customHeight="1" x14ac:dyDescent="0.15">
      <c r="A11" s="47"/>
      <c r="B11" s="43"/>
      <c r="C11" s="43"/>
      <c r="D11" s="43"/>
      <c r="E11" s="43"/>
      <c r="F11" s="43"/>
      <c r="G11" s="43"/>
      <c r="H11" s="44"/>
      <c r="I11" s="44"/>
      <c r="J11" s="45"/>
      <c r="K11" s="42" t="str">
        <f>IF(J11="","",VLOOKUP(J11,業種№!$A$2:$B$30,2,FALSE))</f>
        <v/>
      </c>
      <c r="L11" s="43"/>
      <c r="M11" s="43"/>
      <c r="N11" s="43"/>
      <c r="O11" s="43"/>
    </row>
    <row r="12" spans="1:17" ht="18.75" customHeight="1" x14ac:dyDescent="0.15">
      <c r="A12" s="47"/>
      <c r="B12" s="43"/>
      <c r="C12" s="43"/>
      <c r="D12" s="43"/>
      <c r="E12" s="43"/>
      <c r="F12" s="43"/>
      <c r="G12" s="43"/>
      <c r="H12" s="44"/>
      <c r="I12" s="44"/>
      <c r="J12" s="45"/>
      <c r="K12" s="42" t="str">
        <f>IF(J12="","",VLOOKUP(J12,業種№!$A$2:$B$30,2,FALSE))</f>
        <v/>
      </c>
      <c r="L12" s="43"/>
      <c r="M12" s="43"/>
      <c r="N12" s="43"/>
      <c r="O12" s="43"/>
    </row>
    <row r="13" spans="1:17" ht="18.75" customHeight="1" x14ac:dyDescent="0.15">
      <c r="A13" s="47"/>
      <c r="B13" s="43"/>
      <c r="C13" s="43"/>
      <c r="D13" s="43"/>
      <c r="E13" s="43"/>
      <c r="F13" s="43"/>
      <c r="G13" s="43"/>
      <c r="H13" s="44"/>
      <c r="I13" s="44"/>
      <c r="J13" s="45"/>
      <c r="K13" s="42" t="str">
        <f>IF(J13="","",VLOOKUP(J13,業種№!$A$2:$B$30,2,FALSE))</f>
        <v/>
      </c>
      <c r="L13" s="43"/>
      <c r="M13" s="43"/>
      <c r="N13" s="43"/>
      <c r="O13" s="43"/>
    </row>
    <row r="14" spans="1:17" ht="18.75" customHeight="1" x14ac:dyDescent="0.15">
      <c r="A14" s="47"/>
      <c r="B14" s="43"/>
      <c r="C14" s="43"/>
      <c r="D14" s="43"/>
      <c r="E14" s="43"/>
      <c r="F14" s="43"/>
      <c r="G14" s="43"/>
      <c r="H14" s="44"/>
      <c r="I14" s="44"/>
      <c r="J14" s="45"/>
      <c r="K14" s="42" t="str">
        <f>IF(J14="","",VLOOKUP(J14,業種№!$A$2:$B$30,2,FALSE))</f>
        <v/>
      </c>
      <c r="L14" s="43"/>
      <c r="M14" s="43"/>
      <c r="N14" s="43"/>
      <c r="O14" s="43"/>
    </row>
    <row r="15" spans="1:17" ht="18.75" customHeight="1" x14ac:dyDescent="0.15">
      <c r="A15" s="47"/>
      <c r="B15" s="43"/>
      <c r="C15" s="43"/>
      <c r="D15" s="43"/>
      <c r="E15" s="43"/>
      <c r="F15" s="43"/>
      <c r="G15" s="43"/>
      <c r="H15" s="44"/>
      <c r="I15" s="44"/>
      <c r="J15" s="45"/>
      <c r="K15" s="42" t="str">
        <f>IF(J15="","",VLOOKUP(J15,業種№!$A$2:$B$30,2,FALSE))</f>
        <v/>
      </c>
      <c r="L15" s="43"/>
      <c r="M15" s="43"/>
      <c r="N15" s="43"/>
      <c r="O15" s="43"/>
    </row>
    <row r="16" spans="1:17" ht="18.75" customHeight="1" x14ac:dyDescent="0.15">
      <c r="A16" s="47"/>
      <c r="B16" s="43"/>
      <c r="C16" s="43"/>
      <c r="D16" s="43"/>
      <c r="E16" s="43"/>
      <c r="F16" s="43"/>
      <c r="G16" s="43"/>
      <c r="H16" s="44"/>
      <c r="I16" s="44"/>
      <c r="J16" s="45"/>
      <c r="K16" s="42" t="str">
        <f>IF(J16="","",VLOOKUP(J16,業種№!$A$2:$B$30,2,FALSE))</f>
        <v/>
      </c>
      <c r="L16" s="43"/>
      <c r="M16" s="43"/>
      <c r="N16" s="43"/>
      <c r="O16" s="43"/>
    </row>
    <row r="17" spans="1:15" ht="18.75" customHeight="1" x14ac:dyDescent="0.15">
      <c r="A17" s="47"/>
      <c r="B17" s="43"/>
      <c r="C17" s="43"/>
      <c r="D17" s="43"/>
      <c r="E17" s="43"/>
      <c r="F17" s="43"/>
      <c r="G17" s="43"/>
      <c r="H17" s="44"/>
      <c r="I17" s="44"/>
      <c r="J17" s="45"/>
      <c r="K17" s="42" t="str">
        <f>IF(J17="","",VLOOKUP(J17,業種№!$A$2:$B$30,2,FALSE))</f>
        <v/>
      </c>
      <c r="L17" s="43"/>
      <c r="M17" s="43"/>
      <c r="N17" s="43"/>
      <c r="O17" s="43"/>
    </row>
    <row r="18" spans="1:15" ht="18.75" customHeight="1" x14ac:dyDescent="0.15">
      <c r="A18" s="47"/>
      <c r="B18" s="43"/>
      <c r="C18" s="43"/>
      <c r="D18" s="43"/>
      <c r="E18" s="43"/>
      <c r="F18" s="43"/>
      <c r="G18" s="43"/>
      <c r="H18" s="44"/>
      <c r="I18" s="44"/>
      <c r="J18" s="45"/>
      <c r="K18" s="42" t="str">
        <f>IF(J18="","",VLOOKUP(J18,業種№!$A$2:$B$30,2,FALSE))</f>
        <v/>
      </c>
      <c r="L18" s="43"/>
      <c r="M18" s="43"/>
      <c r="N18" s="43"/>
      <c r="O18" s="43"/>
    </row>
    <row r="19" spans="1:15" ht="18.75" customHeight="1" x14ac:dyDescent="0.15">
      <c r="A19" s="47"/>
      <c r="B19" s="43"/>
      <c r="C19" s="43"/>
      <c r="D19" s="43"/>
      <c r="E19" s="43"/>
      <c r="F19" s="43"/>
      <c r="G19" s="43"/>
      <c r="H19" s="44"/>
      <c r="I19" s="44"/>
      <c r="J19" s="45"/>
      <c r="K19" s="42" t="str">
        <f>IF(J19="","",VLOOKUP(J19,業種№!$A$2:$B$30,2,FALSE))</f>
        <v/>
      </c>
      <c r="L19" s="43"/>
      <c r="M19" s="43"/>
      <c r="N19" s="43"/>
      <c r="O19" s="43"/>
    </row>
    <row r="20" spans="1:15" ht="18.75" customHeight="1" x14ac:dyDescent="0.15">
      <c r="A20" s="47"/>
      <c r="B20" s="43"/>
      <c r="C20" s="43"/>
      <c r="D20" s="43"/>
      <c r="E20" s="43"/>
      <c r="F20" s="43"/>
      <c r="G20" s="43"/>
      <c r="H20" s="44"/>
      <c r="I20" s="44"/>
      <c r="J20" s="45"/>
      <c r="K20" s="42" t="str">
        <f>IF(J20="","",VLOOKUP(J20,業種№!$A$2:$B$30,2,FALSE))</f>
        <v/>
      </c>
      <c r="L20" s="43"/>
      <c r="M20" s="43"/>
      <c r="N20" s="43"/>
      <c r="O20" s="43"/>
    </row>
    <row r="21" spans="1:15" ht="18.75" customHeight="1" x14ac:dyDescent="0.15">
      <c r="A21" s="47"/>
      <c r="B21" s="43"/>
      <c r="C21" s="43"/>
      <c r="D21" s="43"/>
      <c r="E21" s="43"/>
      <c r="F21" s="43"/>
      <c r="G21" s="43"/>
      <c r="H21" s="44"/>
      <c r="I21" s="44"/>
      <c r="J21" s="45"/>
      <c r="K21" s="42" t="str">
        <f>IF(J21="","",VLOOKUP(J21,業種№!$A$2:$B$30,2,FALSE))</f>
        <v/>
      </c>
      <c r="L21" s="43"/>
      <c r="M21" s="43"/>
      <c r="N21" s="43"/>
      <c r="O21" s="43"/>
    </row>
    <row r="22" spans="1:15" ht="18.75" customHeight="1" x14ac:dyDescent="0.15">
      <c r="A22" s="47"/>
      <c r="B22" s="43"/>
      <c r="C22" s="43"/>
      <c r="D22" s="43"/>
      <c r="E22" s="43"/>
      <c r="F22" s="43"/>
      <c r="G22" s="43"/>
      <c r="H22" s="44"/>
      <c r="I22" s="44"/>
      <c r="J22" s="45"/>
      <c r="K22" s="42" t="str">
        <f>IF(J22="","",VLOOKUP(J22,業種№!$A$2:$B$30,2,FALSE))</f>
        <v/>
      </c>
      <c r="L22" s="43"/>
      <c r="M22" s="43"/>
      <c r="N22" s="43"/>
      <c r="O22" s="43"/>
    </row>
    <row r="23" spans="1:15" ht="18.75" customHeight="1" x14ac:dyDescent="0.15">
      <c r="A23" s="47"/>
      <c r="B23" s="43"/>
      <c r="C23" s="43"/>
      <c r="D23" s="43"/>
      <c r="E23" s="43"/>
      <c r="F23" s="43"/>
      <c r="G23" s="43"/>
      <c r="H23" s="44"/>
      <c r="I23" s="44"/>
      <c r="J23" s="45"/>
      <c r="K23" s="42" t="str">
        <f>IF(J23="","",VLOOKUP(J23,業種№!$A$2:$B$30,2,FALSE))</f>
        <v/>
      </c>
      <c r="L23" s="43"/>
      <c r="M23" s="43"/>
      <c r="N23" s="43"/>
      <c r="O23" s="43"/>
    </row>
    <row r="24" spans="1:15" ht="18.75" customHeight="1" x14ac:dyDescent="0.15">
      <c r="A24" s="47"/>
      <c r="B24" s="43"/>
      <c r="C24" s="43"/>
      <c r="D24" s="43"/>
      <c r="E24" s="43"/>
      <c r="F24" s="43"/>
      <c r="G24" s="43"/>
      <c r="H24" s="44"/>
      <c r="I24" s="44"/>
      <c r="J24" s="45"/>
      <c r="K24" s="42" t="str">
        <f>IF(J24="","",VLOOKUP(J24,業種№!$A$2:$B$30,2,FALSE))</f>
        <v/>
      </c>
      <c r="L24" s="43"/>
      <c r="M24" s="43"/>
      <c r="N24" s="43"/>
      <c r="O24" s="43"/>
    </row>
    <row r="25" spans="1:15" ht="18.75" customHeight="1" x14ac:dyDescent="0.15">
      <c r="A25" s="47"/>
      <c r="B25" s="43"/>
      <c r="C25" s="43"/>
      <c r="D25" s="43"/>
      <c r="E25" s="43"/>
      <c r="F25" s="43"/>
      <c r="G25" s="43"/>
      <c r="H25" s="44"/>
      <c r="I25" s="44"/>
      <c r="J25" s="45"/>
      <c r="K25" s="42" t="str">
        <f>IF(J25="","",VLOOKUP(J25,業種№!$A$2:$B$30,2,FALSE))</f>
        <v/>
      </c>
      <c r="L25" s="43"/>
      <c r="M25" s="43"/>
      <c r="N25" s="43"/>
      <c r="O25" s="43"/>
    </row>
    <row r="26" spans="1:15" ht="18.75" customHeight="1" x14ac:dyDescent="0.15">
      <c r="A26" s="47"/>
      <c r="B26" s="43"/>
      <c r="C26" s="43"/>
      <c r="D26" s="43"/>
      <c r="E26" s="43"/>
      <c r="F26" s="43"/>
      <c r="G26" s="43"/>
      <c r="H26" s="44"/>
      <c r="I26" s="44"/>
      <c r="J26" s="45"/>
      <c r="K26" s="42" t="str">
        <f>IF(J26="","",VLOOKUP(J26,業種№!$A$2:$B$30,2,FALSE))</f>
        <v/>
      </c>
      <c r="L26" s="43"/>
      <c r="M26" s="43"/>
      <c r="N26" s="43"/>
      <c r="O26" s="43"/>
    </row>
    <row r="27" spans="1:15" ht="18.75" customHeight="1" x14ac:dyDescent="0.15">
      <c r="A27" s="47"/>
      <c r="B27" s="43"/>
      <c r="C27" s="43"/>
      <c r="D27" s="43"/>
      <c r="E27" s="43"/>
      <c r="F27" s="43"/>
      <c r="G27" s="43"/>
      <c r="H27" s="44"/>
      <c r="I27" s="44"/>
      <c r="J27" s="45"/>
      <c r="K27" s="42" t="str">
        <f>IF(J27="","",VLOOKUP(J27,業種№!$A$2:$B$30,2,FALSE))</f>
        <v/>
      </c>
      <c r="L27" s="43"/>
      <c r="M27" s="43"/>
      <c r="N27" s="43"/>
      <c r="O27" s="43"/>
    </row>
    <row r="28" spans="1:15" ht="18.75" customHeight="1" x14ac:dyDescent="0.15">
      <c r="A28" s="47"/>
      <c r="B28" s="43"/>
      <c r="C28" s="43"/>
      <c r="D28" s="43"/>
      <c r="E28" s="43"/>
      <c r="F28" s="43"/>
      <c r="G28" s="43"/>
      <c r="H28" s="44"/>
      <c r="I28" s="44"/>
      <c r="J28" s="45"/>
      <c r="K28" s="42" t="str">
        <f>IF(J28="","",VLOOKUP(J28,業種№!$A$2:$B$30,2,FALSE))</f>
        <v/>
      </c>
      <c r="L28" s="43"/>
      <c r="M28" s="43"/>
      <c r="N28" s="43"/>
      <c r="O28" s="43"/>
    </row>
    <row r="29" spans="1:15" ht="18.75" customHeight="1" x14ac:dyDescent="0.15">
      <c r="A29" s="47"/>
      <c r="B29" s="43"/>
      <c r="C29" s="43"/>
      <c r="D29" s="43"/>
      <c r="E29" s="43"/>
      <c r="F29" s="43"/>
      <c r="G29" s="43"/>
      <c r="H29" s="44"/>
      <c r="I29" s="44"/>
      <c r="J29" s="45"/>
      <c r="K29" s="42" t="str">
        <f>IF(J29="","",VLOOKUP(J29,業種№!$A$2:$B$30,2,FALSE))</f>
        <v/>
      </c>
      <c r="L29" s="43"/>
      <c r="M29" s="43"/>
      <c r="N29" s="43"/>
      <c r="O29" s="43"/>
    </row>
    <row r="30" spans="1:15" ht="18.75" customHeight="1" x14ac:dyDescent="0.15">
      <c r="A30" s="47"/>
      <c r="B30" s="43"/>
      <c r="C30" s="43"/>
      <c r="D30" s="43"/>
      <c r="E30" s="43"/>
      <c r="F30" s="43"/>
      <c r="G30" s="43"/>
      <c r="H30" s="44"/>
      <c r="I30" s="44"/>
      <c r="J30" s="45"/>
      <c r="K30" s="42" t="str">
        <f>IF(J30="","",VLOOKUP(J30,業種№!$A$2:$B$30,2,FALSE))</f>
        <v/>
      </c>
      <c r="L30" s="43"/>
      <c r="M30" s="43"/>
      <c r="N30" s="43"/>
      <c r="O30" s="43"/>
    </row>
    <row r="31" spans="1:15" ht="18.75" customHeight="1" x14ac:dyDescent="0.15">
      <c r="A31" s="47"/>
      <c r="B31" s="43"/>
      <c r="C31" s="43"/>
      <c r="D31" s="43"/>
      <c r="E31" s="43"/>
      <c r="F31" s="43"/>
      <c r="G31" s="43"/>
      <c r="H31" s="44"/>
      <c r="I31" s="44"/>
      <c r="J31" s="45"/>
      <c r="K31" s="42" t="str">
        <f>IF(J31="","",VLOOKUP(J31,業種№!$A$2:$B$30,2,FALSE))</f>
        <v/>
      </c>
      <c r="L31" s="43"/>
      <c r="M31" s="43"/>
      <c r="N31" s="43"/>
      <c r="O31" s="43"/>
    </row>
    <row r="32" spans="1:15" ht="18.75" customHeight="1" x14ac:dyDescent="0.15">
      <c r="A32" s="47"/>
      <c r="B32" s="43"/>
      <c r="C32" s="43"/>
      <c r="D32" s="43"/>
      <c r="E32" s="43"/>
      <c r="F32" s="43"/>
      <c r="G32" s="43"/>
      <c r="H32" s="44"/>
      <c r="I32" s="44"/>
      <c r="J32" s="45"/>
      <c r="K32" s="42" t="str">
        <f>IF(J32="","",VLOOKUP(J32,業種№!$A$2:$B$30,2,FALSE))</f>
        <v/>
      </c>
      <c r="L32" s="43"/>
      <c r="M32" s="43"/>
      <c r="N32" s="43"/>
      <c r="O32" s="43"/>
    </row>
    <row r="33" spans="1:15" ht="18.75" customHeight="1" x14ac:dyDescent="0.15">
      <c r="A33" s="47"/>
      <c r="B33" s="43"/>
      <c r="C33" s="43"/>
      <c r="D33" s="43"/>
      <c r="E33" s="43"/>
      <c r="F33" s="43"/>
      <c r="G33" s="43"/>
      <c r="H33" s="44"/>
      <c r="I33" s="44"/>
      <c r="J33" s="45"/>
      <c r="K33" s="42" t="str">
        <f>IF(J33="","",VLOOKUP(J33,業種№!$A$2:$B$30,2,FALSE))</f>
        <v/>
      </c>
      <c r="L33" s="43"/>
      <c r="M33" s="43"/>
      <c r="N33" s="43"/>
      <c r="O33" s="43"/>
    </row>
    <row r="34" spans="1:15" ht="18.75" customHeight="1" x14ac:dyDescent="0.15">
      <c r="A34" s="47"/>
      <c r="B34" s="43"/>
      <c r="C34" s="43"/>
      <c r="D34" s="43"/>
      <c r="E34" s="43"/>
      <c r="F34" s="43"/>
      <c r="G34" s="43"/>
      <c r="H34" s="44"/>
      <c r="I34" s="44"/>
      <c r="J34" s="45"/>
      <c r="K34" s="42" t="str">
        <f>IF(J34="","",VLOOKUP(J34,業種№!$A$2:$B$30,2,FALSE))</f>
        <v/>
      </c>
      <c r="L34" s="43"/>
      <c r="M34" s="43"/>
      <c r="N34" s="43"/>
      <c r="O34" s="43"/>
    </row>
    <row r="35" spans="1:15" ht="18.75" customHeight="1" x14ac:dyDescent="0.15">
      <c r="A35" s="47"/>
      <c r="B35" s="43"/>
      <c r="C35" s="43"/>
      <c r="D35" s="43"/>
      <c r="E35" s="43"/>
      <c r="F35" s="43"/>
      <c r="G35" s="43"/>
      <c r="H35" s="44"/>
      <c r="I35" s="44"/>
      <c r="J35" s="45"/>
      <c r="K35" s="42" t="str">
        <f>IF(J35="","",VLOOKUP(J35,業種№!$A$2:$B$30,2,FALSE))</f>
        <v/>
      </c>
      <c r="L35" s="43"/>
      <c r="M35" s="43"/>
      <c r="N35" s="43"/>
      <c r="O35" s="43"/>
    </row>
    <row r="36" spans="1:15" ht="18.75" customHeight="1" x14ac:dyDescent="0.15">
      <c r="A36" s="47"/>
      <c r="B36" s="43"/>
      <c r="C36" s="43"/>
      <c r="D36" s="43"/>
      <c r="E36" s="43"/>
      <c r="F36" s="43"/>
      <c r="G36" s="43"/>
      <c r="H36" s="44"/>
      <c r="I36" s="44"/>
      <c r="J36" s="45"/>
      <c r="K36" s="42" t="str">
        <f>IF(J36="","",VLOOKUP(J36,業種№!$A$2:$B$30,2,FALSE))</f>
        <v/>
      </c>
      <c r="L36" s="43"/>
      <c r="M36" s="43"/>
      <c r="N36" s="43"/>
      <c r="O36" s="43"/>
    </row>
    <row r="37" spans="1:15" ht="18.75" customHeight="1" x14ac:dyDescent="0.15">
      <c r="A37" s="47"/>
      <c r="B37" s="43"/>
      <c r="C37" s="43"/>
      <c r="D37" s="43"/>
      <c r="E37" s="43"/>
      <c r="F37" s="43"/>
      <c r="G37" s="43"/>
      <c r="H37" s="44"/>
      <c r="I37" s="44"/>
      <c r="J37" s="45"/>
      <c r="K37" s="42" t="str">
        <f>IF(J37="","",VLOOKUP(J37,業種№!$A$2:$B$30,2,FALSE))</f>
        <v/>
      </c>
      <c r="L37" s="43"/>
      <c r="M37" s="43"/>
      <c r="N37" s="43"/>
      <c r="O37" s="43"/>
    </row>
    <row r="38" spans="1:15" ht="18.75" customHeight="1" x14ac:dyDescent="0.15">
      <c r="A38" s="47"/>
      <c r="B38" s="43"/>
      <c r="C38" s="43"/>
      <c r="D38" s="43"/>
      <c r="E38" s="43"/>
      <c r="F38" s="43"/>
      <c r="G38" s="43"/>
      <c r="H38" s="44"/>
      <c r="I38" s="44"/>
      <c r="J38" s="45"/>
      <c r="K38" s="42" t="str">
        <f>IF(J38="","",VLOOKUP(J38,業種№!$A$2:$B$30,2,FALSE))</f>
        <v/>
      </c>
      <c r="L38" s="43"/>
      <c r="M38" s="43"/>
      <c r="N38" s="43"/>
      <c r="O38" s="43"/>
    </row>
    <row r="39" spans="1:15" ht="18.75" customHeight="1" x14ac:dyDescent="0.15">
      <c r="A39" s="47"/>
      <c r="B39" s="43"/>
      <c r="C39" s="43"/>
      <c r="D39" s="43"/>
      <c r="E39" s="43"/>
      <c r="F39" s="43"/>
      <c r="G39" s="43"/>
      <c r="H39" s="44"/>
      <c r="I39" s="44"/>
      <c r="J39" s="45"/>
      <c r="K39" s="42" t="str">
        <f>IF(J39="","",VLOOKUP(J39,業種№!$A$2:$B$30,2,FALSE))</f>
        <v/>
      </c>
      <c r="L39" s="43"/>
      <c r="M39" s="43"/>
      <c r="N39" s="43"/>
      <c r="O39" s="43"/>
    </row>
    <row r="40" spans="1:15" ht="18.75" customHeight="1" x14ac:dyDescent="0.15">
      <c r="A40" s="47"/>
      <c r="B40" s="43"/>
      <c r="C40" s="43"/>
      <c r="D40" s="43"/>
      <c r="E40" s="43"/>
      <c r="F40" s="43"/>
      <c r="G40" s="43"/>
      <c r="H40" s="44"/>
      <c r="I40" s="44"/>
      <c r="J40" s="45"/>
      <c r="K40" s="42" t="str">
        <f>IF(J40="","",VLOOKUP(J40,業種№!$A$2:$B$30,2,FALSE))</f>
        <v/>
      </c>
      <c r="L40" s="43"/>
      <c r="M40" s="43"/>
      <c r="N40" s="43"/>
      <c r="O40" s="43"/>
    </row>
    <row r="41" spans="1:15" ht="18.75" customHeight="1" x14ac:dyDescent="0.15">
      <c r="A41" s="47"/>
      <c r="B41" s="43"/>
      <c r="C41" s="43"/>
      <c r="D41" s="43"/>
      <c r="E41" s="43"/>
      <c r="F41" s="43"/>
      <c r="G41" s="43"/>
      <c r="H41" s="44"/>
      <c r="I41" s="44"/>
      <c r="J41" s="45"/>
      <c r="K41" s="42" t="str">
        <f>IF(J41="","",VLOOKUP(J41,業種№!$A$2:$B$30,2,FALSE))</f>
        <v/>
      </c>
      <c r="L41" s="43"/>
      <c r="M41" s="43"/>
      <c r="N41" s="43"/>
      <c r="O41" s="43"/>
    </row>
    <row r="42" spans="1:15" ht="18.75" customHeight="1" x14ac:dyDescent="0.15">
      <c r="A42" s="47"/>
      <c r="B42" s="43"/>
      <c r="C42" s="43"/>
      <c r="D42" s="43"/>
      <c r="E42" s="43"/>
      <c r="F42" s="43"/>
      <c r="G42" s="43"/>
      <c r="H42" s="44"/>
      <c r="I42" s="44"/>
      <c r="J42" s="45"/>
      <c r="K42" s="42" t="str">
        <f>IF(J42="","",VLOOKUP(J42,業種№!$A$2:$B$30,2,FALSE))</f>
        <v/>
      </c>
      <c r="L42" s="43"/>
      <c r="M42" s="43"/>
      <c r="N42" s="43"/>
      <c r="O42" s="43"/>
    </row>
  </sheetData>
  <sheetProtection sheet="1" objects="1" scenarios="1"/>
  <phoneticPr fontId="1"/>
  <pageMargins left="0.70866141732283472" right="0.70866141732283472" top="0.74803149606299213" bottom="0.74803149606299213" header="0.31496062992125984" footer="0.31496062992125984"/>
  <pageSetup paperSize="9" scale="61" orientation="landscape" r:id="rId1"/>
  <headerFooter>
    <oddHeader>&amp;L&amp;"ＭＳ Ｐ明朝,標準"様式C-1&amp;C&amp;"ＭＳ Ｐ明朝,太字"&amp;16実業団登録申請書入力用</oddHeader>
  </headerFooter>
  <colBreaks count="1" manualBreakCount="1">
    <brk id="15"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業種№!$A$2:$A$31</xm:f>
          </x14:formula1>
          <xm:sqref>J2:J42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31"/>
  <sheetViews>
    <sheetView workbookViewId="0">
      <selection activeCell="A28" sqref="A28"/>
    </sheetView>
  </sheetViews>
  <sheetFormatPr defaultRowHeight="14.25" x14ac:dyDescent="0.15"/>
  <cols>
    <col min="1" max="1" width="21.875" bestFit="1" customWidth="1"/>
    <col min="2" max="2" width="7.5" style="19" bestFit="1" customWidth="1"/>
  </cols>
  <sheetData>
    <row r="1" spans="1:2" x14ac:dyDescent="0.15">
      <c r="A1" s="18" t="s">
        <v>101</v>
      </c>
      <c r="B1" s="20" t="s">
        <v>100</v>
      </c>
    </row>
    <row r="2" spans="1:2" x14ac:dyDescent="0.15">
      <c r="A2" s="18" t="s">
        <v>42</v>
      </c>
      <c r="B2" s="20" t="s">
        <v>94</v>
      </c>
    </row>
    <row r="3" spans="1:2" x14ac:dyDescent="0.15">
      <c r="A3" s="18" t="s">
        <v>43</v>
      </c>
      <c r="B3" s="20" t="s">
        <v>93</v>
      </c>
    </row>
    <row r="4" spans="1:2" x14ac:dyDescent="0.15">
      <c r="A4" s="18" t="s">
        <v>44</v>
      </c>
      <c r="B4" s="20" t="s">
        <v>92</v>
      </c>
    </row>
    <row r="5" spans="1:2" x14ac:dyDescent="0.15">
      <c r="A5" s="18" t="s">
        <v>45</v>
      </c>
      <c r="B5" s="20" t="s">
        <v>91</v>
      </c>
    </row>
    <row r="6" spans="1:2" x14ac:dyDescent="0.15">
      <c r="A6" s="18" t="s">
        <v>46</v>
      </c>
      <c r="B6" s="20" t="s">
        <v>90</v>
      </c>
    </row>
    <row r="7" spans="1:2" x14ac:dyDescent="0.15">
      <c r="A7" s="18" t="s">
        <v>47</v>
      </c>
      <c r="B7" s="20" t="s">
        <v>89</v>
      </c>
    </row>
    <row r="8" spans="1:2" x14ac:dyDescent="0.15">
      <c r="A8" s="18" t="s">
        <v>48</v>
      </c>
      <c r="B8" s="20" t="s">
        <v>88</v>
      </c>
    </row>
    <row r="9" spans="1:2" x14ac:dyDescent="0.15">
      <c r="A9" s="18" t="s">
        <v>49</v>
      </c>
      <c r="B9" s="20" t="s">
        <v>87</v>
      </c>
    </row>
    <row r="10" spans="1:2" x14ac:dyDescent="0.15">
      <c r="A10" s="18" t="s">
        <v>50</v>
      </c>
      <c r="B10" s="20" t="s">
        <v>86</v>
      </c>
    </row>
    <row r="11" spans="1:2" x14ac:dyDescent="0.15">
      <c r="A11" s="18" t="s">
        <v>51</v>
      </c>
      <c r="B11" s="20" t="s">
        <v>85</v>
      </c>
    </row>
    <row r="12" spans="1:2" x14ac:dyDescent="0.15">
      <c r="A12" s="18" t="s">
        <v>52</v>
      </c>
      <c r="B12" s="20" t="s">
        <v>84</v>
      </c>
    </row>
    <row r="13" spans="1:2" x14ac:dyDescent="0.15">
      <c r="A13" s="18" t="s">
        <v>53</v>
      </c>
      <c r="B13" s="20" t="s">
        <v>83</v>
      </c>
    </row>
    <row r="14" spans="1:2" x14ac:dyDescent="0.15">
      <c r="A14" s="18" t="s">
        <v>54</v>
      </c>
      <c r="B14" s="20" t="s">
        <v>82</v>
      </c>
    </row>
    <row r="15" spans="1:2" x14ac:dyDescent="0.15">
      <c r="A15" s="18" t="s">
        <v>55</v>
      </c>
      <c r="B15" s="20" t="s">
        <v>81</v>
      </c>
    </row>
    <row r="16" spans="1:2" x14ac:dyDescent="0.15">
      <c r="A16" s="18" t="s">
        <v>56</v>
      </c>
      <c r="B16" s="20" t="s">
        <v>80</v>
      </c>
    </row>
    <row r="17" spans="1:2" x14ac:dyDescent="0.15">
      <c r="A17" s="18" t="s">
        <v>57</v>
      </c>
      <c r="B17" s="20" t="s">
        <v>79</v>
      </c>
    </row>
    <row r="18" spans="1:2" x14ac:dyDescent="0.15">
      <c r="A18" s="18" t="s">
        <v>58</v>
      </c>
      <c r="B18" s="20" t="s">
        <v>66</v>
      </c>
    </row>
    <row r="19" spans="1:2" x14ac:dyDescent="0.15">
      <c r="A19" s="18" t="s">
        <v>59</v>
      </c>
      <c r="B19" s="20" t="s">
        <v>67</v>
      </c>
    </row>
    <row r="20" spans="1:2" x14ac:dyDescent="0.15">
      <c r="A20" s="18" t="s">
        <v>60</v>
      </c>
      <c r="B20" s="20" t="s">
        <v>68</v>
      </c>
    </row>
    <row r="21" spans="1:2" x14ac:dyDescent="0.15">
      <c r="A21" s="18" t="s">
        <v>61</v>
      </c>
      <c r="B21" s="20" t="s">
        <v>69</v>
      </c>
    </row>
    <row r="22" spans="1:2" x14ac:dyDescent="0.15">
      <c r="A22" s="18" t="s">
        <v>62</v>
      </c>
      <c r="B22" s="20" t="s">
        <v>70</v>
      </c>
    </row>
    <row r="23" spans="1:2" x14ac:dyDescent="0.15">
      <c r="A23" s="18" t="s">
        <v>63</v>
      </c>
      <c r="B23" s="20" t="s">
        <v>71</v>
      </c>
    </row>
    <row r="24" spans="1:2" x14ac:dyDescent="0.15">
      <c r="A24" s="18" t="s">
        <v>64</v>
      </c>
      <c r="B24" s="20" t="s">
        <v>72</v>
      </c>
    </row>
    <row r="25" spans="1:2" x14ac:dyDescent="0.15">
      <c r="A25" s="18" t="s">
        <v>65</v>
      </c>
      <c r="B25" s="20" t="s">
        <v>73</v>
      </c>
    </row>
    <row r="26" spans="1:2" x14ac:dyDescent="0.15">
      <c r="A26" s="18" t="s">
        <v>95</v>
      </c>
      <c r="B26" s="20" t="s">
        <v>74</v>
      </c>
    </row>
    <row r="27" spans="1:2" x14ac:dyDescent="0.15">
      <c r="A27" s="18" t="s">
        <v>96</v>
      </c>
      <c r="B27" s="20" t="s">
        <v>75</v>
      </c>
    </row>
    <row r="28" spans="1:2" x14ac:dyDescent="0.15">
      <c r="A28" s="18" t="s">
        <v>97</v>
      </c>
      <c r="B28" s="20" t="s">
        <v>76</v>
      </c>
    </row>
    <row r="29" spans="1:2" x14ac:dyDescent="0.15">
      <c r="A29" s="18" t="s">
        <v>98</v>
      </c>
      <c r="B29" s="20" t="s">
        <v>77</v>
      </c>
    </row>
    <row r="30" spans="1:2" x14ac:dyDescent="0.15">
      <c r="A30" s="18" t="s">
        <v>99</v>
      </c>
      <c r="B30" s="20" t="s">
        <v>78</v>
      </c>
    </row>
    <row r="31" spans="1:2" x14ac:dyDescent="0.15">
      <c r="A31" s="18" t="s">
        <v>133</v>
      </c>
      <c r="B31" s="20" t="s">
        <v>132</v>
      </c>
    </row>
  </sheetData>
  <sheetProtection sheet="1" objects="1" scenarios="1"/>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使い方</vt:lpstr>
      <vt:lpstr>様式C-1(プリント用)</vt:lpstr>
      <vt:lpstr>様式C-1(データ出力用)</vt:lpstr>
      <vt:lpstr>様式C-1(入力用)</vt:lpstr>
      <vt:lpstr>業種№</vt:lpstr>
      <vt:lpstr>'様式C-1(データ出力用)'!Print_Area</vt:lpstr>
      <vt:lpstr>'様式C-1(入力用)'!Print_Area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koshigoe</dc:creator>
  <cp:lastModifiedBy>JBC01</cp:lastModifiedBy>
  <cp:lastPrinted>2019-01-22T03:12:14Z</cp:lastPrinted>
  <dcterms:created xsi:type="dcterms:W3CDTF">2016-12-07T08:03:54Z</dcterms:created>
  <dcterms:modified xsi:type="dcterms:W3CDTF">2020-01-16T02:38:30Z</dcterms:modified>
</cp:coreProperties>
</file>